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<sst xmlns="http://schemas.openxmlformats.org/spreadsheetml/2006/main" count="91" uniqueCount="56">
  <si>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Dział</t>
  </si>
  <si>
    <t>Rozdział</t>
  </si>
  <si>
    <t>Paragraf</t>
  </si>
  <si>
    <t>Opieka społeczna</t>
  </si>
  <si>
    <t>Ośrodki pomocy społecznej</t>
  </si>
  <si>
    <t>Zasiłki rodzinne, pielęgnacyjne i wychowawcze</t>
  </si>
  <si>
    <t>Administracja publiczna</t>
  </si>
  <si>
    <t>Urzędy wojewódzkie</t>
  </si>
  <si>
    <t>Obrona cywilna</t>
  </si>
  <si>
    <t>Wyszczególnienie</t>
  </si>
  <si>
    <t>Dotacje celowe otrzymane z budżetu państwa na realizacje zadań bieżących z zakresu administracji rządowej oraz innych zadań zleconych gminie ustawami</t>
  </si>
  <si>
    <t>Urzędy naczelnych organów władzy państwowej ,kontroli i ochrony prawa oraz sądownictwa</t>
  </si>
  <si>
    <t xml:space="preserve">Urzędy naczelnych organów władzy państwowej ,kontroli i ochrony prawa </t>
  </si>
  <si>
    <t>Bezpieczeńswo publiczne i ochrona przeciwpożarowa</t>
  </si>
  <si>
    <t>Dotacje celowe otrzymane z budżetu państwa na realizację zadań bieżących z zakresu administracji rządowej oraz innych zadań zleconych gminie ustawami</t>
  </si>
  <si>
    <t xml:space="preserve">Gospodarka komunalna i ochrona środowiska </t>
  </si>
  <si>
    <t>Oświetlenie ulic, placów i dróg</t>
  </si>
  <si>
    <t xml:space="preserve">Plan </t>
  </si>
  <si>
    <t>DOCHODY OGÓŁEM</t>
  </si>
  <si>
    <t>Rady Miejskiej  w Wołczynie</t>
  </si>
  <si>
    <t>Składki na ubezpieczenia zdrowotne opłacane za osoby pobierajace niektóre świadczenia z pomocy społecznej</t>
  </si>
  <si>
    <t xml:space="preserve">Zasiłki i pomoc w naturze oraz składki na ubezpieczenia społeczne </t>
  </si>
  <si>
    <t>DOCHODY-budżetu gminy</t>
  </si>
  <si>
    <t>Plan finansowy zadań zleconych - Rok 2003</t>
  </si>
  <si>
    <t>Wybory do rad gmin , rad powiatów i sejmików , wojwewództw oraz referenda gminne, powiatowe i wojewódzkie</t>
  </si>
  <si>
    <t>RAZEM</t>
  </si>
  <si>
    <t>Załącznik nr 5</t>
  </si>
  <si>
    <t>do uchwały Nr VI/41/2003</t>
  </si>
  <si>
    <t>z dnia 25 marca 2003r.</t>
  </si>
  <si>
    <t xml:space="preserve">Burmistrz </t>
  </si>
  <si>
    <t>Jan Leszek Wiącek</t>
  </si>
  <si>
    <t xml:space="preserve"> Przewodniczący Rady Miejskiej </t>
  </si>
  <si>
    <t xml:space="preserve">Jerzy Muraszko </t>
  </si>
  <si>
    <t>WYDATKI</t>
  </si>
  <si>
    <t>Wyszczególnenie</t>
  </si>
  <si>
    <t>Plan</t>
  </si>
  <si>
    <t>Wydatki bieżące: 84.120, w tym</t>
  </si>
  <si>
    <t>Wynagrodzenia osobowe pracowników</t>
  </si>
  <si>
    <t>Urzędy naczelnych organów władzy państwowej, kontroli i ochrony prawa oraz sądownictwa</t>
  </si>
  <si>
    <t xml:space="preserve">Urzędy naczelnych organów władzy państwowej, kontroli i ochrony prawa </t>
  </si>
  <si>
    <t>Wydatki bieżące: 2.150, w tym</t>
  </si>
  <si>
    <t>1. Pochodne od wynagrodzeń</t>
  </si>
  <si>
    <t>2. Pozostałe wydatki bieżące</t>
  </si>
  <si>
    <t>Wybory do rad gmin, rad powiatów i sejmików , województw oraz referenda gminne, powiatowe i wojewódzkie</t>
  </si>
  <si>
    <t>Wydatki bieżące: 3.726, w tym</t>
  </si>
  <si>
    <t>2.Pozostałe wydatki bieżące</t>
  </si>
  <si>
    <t>Bezpieczeństwo publiczne i ochrona przeciwpożarowa</t>
  </si>
  <si>
    <t>Wydatki bieżące</t>
  </si>
  <si>
    <t>Składki na ubezpieczenie zdrowotne opłacane za osoby pobierające niektóre świadczenia z pomocy społecznej</t>
  </si>
  <si>
    <t>Zasiłki i pomoc w naturze oraz składki na ubezpieczenia społeczne</t>
  </si>
  <si>
    <t>Wydatki bieżące: 1.032.000, w tym</t>
  </si>
  <si>
    <t>Wydatki bieżące: 146.000, w tym</t>
  </si>
  <si>
    <t>1. Wynagrodzenia i pochodne od wynagrodzeń</t>
  </si>
  <si>
    <t>Gospodarka komunalna i ochrona środowiska</t>
  </si>
  <si>
    <t>Oświetlenie ulic , placów i dróg</t>
  </si>
  <si>
    <t>WYDATKI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</si>
</sst>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0">
      <selection activeCell="G29" sqref="G29"/>
    </sheetView>
  </sheetViews>
  <sheetFormatPr defaultColWidth="9.00390625" defaultRowHeight="12.75"/>
  <cols>
    <col min="3" max="3" width="10.375" style="0" customWidth="1"/>
    <col min="4" max="4" width="50.75390625" style="0" customWidth="1"/>
    <col min="5" max="5" width="16.25390625" style="0" customWidth="1"/>
  </cols>
  <sheetData>
    <row r="1" ht="12.75">
      <c r="C1" t="s">
        <v>26</v>
      </c>
    </row>
    <row r="2" ht="12.75">
      <c r="C2" t="s">
        <v>27</v>
      </c>
    </row>
    <row r="3" ht="12.75">
      <c r="C3" t="s">
        <v>19</v>
      </c>
    </row>
    <row r="4" ht="12.75">
      <c r="C4" t="s">
        <v>28</v>
      </c>
    </row>
    <row r="5" spans="1:5" ht="12.75">
      <c r="A5" s="26" t="s">
        <v>23</v>
      </c>
      <c r="B5" s="27"/>
      <c r="C5" s="27"/>
      <c r="D5" s="27"/>
      <c r="E5" s="27"/>
    </row>
    <row r="6" ht="12.75">
      <c r="A6" s="1" t="s">
        <v>22</v>
      </c>
    </row>
    <row r="7" spans="1:5" ht="12.75">
      <c r="A7" s="5" t="s">
        <v>0</v>
      </c>
      <c r="B7" s="5" t="s">
        <v>1</v>
      </c>
      <c r="C7" s="5" t="s">
        <v>2</v>
      </c>
      <c r="D7" s="5" t="s">
        <v>9</v>
      </c>
      <c r="E7" s="5" t="s">
        <v>17</v>
      </c>
    </row>
    <row r="8" spans="1:5" ht="12.75">
      <c r="A8" s="17">
        <v>750</v>
      </c>
      <c r="B8" s="17"/>
      <c r="C8" s="17"/>
      <c r="D8" s="17" t="s">
        <v>6</v>
      </c>
      <c r="E8" s="6"/>
    </row>
    <row r="9" spans="1:5" ht="12.75">
      <c r="A9" s="14"/>
      <c r="B9" s="7">
        <v>75011</v>
      </c>
      <c r="C9" s="8"/>
      <c r="D9" s="8" t="s">
        <v>7</v>
      </c>
      <c r="E9" s="8"/>
    </row>
    <row r="10" spans="1:5" ht="36">
      <c r="A10" s="14"/>
      <c r="B10" s="9"/>
      <c r="C10" s="8">
        <v>201</v>
      </c>
      <c r="D10" s="8" t="s">
        <v>10</v>
      </c>
      <c r="E10" s="8">
        <v>84120</v>
      </c>
    </row>
    <row r="11" spans="1:5" ht="12.75">
      <c r="A11" s="6">
        <v>750</v>
      </c>
      <c r="B11" s="18"/>
      <c r="C11" s="10"/>
      <c r="D11" s="10" t="s">
        <v>25</v>
      </c>
      <c r="E11" s="10">
        <f>SUM(E10)</f>
        <v>84120</v>
      </c>
    </row>
    <row r="12" spans="1:5" ht="24">
      <c r="A12" s="17">
        <v>751</v>
      </c>
      <c r="B12" s="19"/>
      <c r="C12" s="19"/>
      <c r="D12" s="19" t="s">
        <v>11</v>
      </c>
      <c r="E12" s="19"/>
    </row>
    <row r="13" spans="1:5" ht="24">
      <c r="A13" s="14"/>
      <c r="B13" s="7">
        <v>75101</v>
      </c>
      <c r="C13" s="8"/>
      <c r="D13" s="8" t="s">
        <v>12</v>
      </c>
      <c r="E13" s="8"/>
    </row>
    <row r="14" spans="1:5" ht="36">
      <c r="A14" s="14"/>
      <c r="B14" s="8"/>
      <c r="C14" s="8">
        <v>201</v>
      </c>
      <c r="D14" s="8" t="s">
        <v>10</v>
      </c>
      <c r="E14" s="8">
        <v>2150</v>
      </c>
    </row>
    <row r="15" spans="1:5" ht="24">
      <c r="A15" s="14"/>
      <c r="B15" s="8">
        <v>75109</v>
      </c>
      <c r="C15" s="8"/>
      <c r="D15" s="8" t="s">
        <v>24</v>
      </c>
      <c r="E15" s="8"/>
    </row>
    <row r="16" spans="1:5" ht="36">
      <c r="A16" s="14"/>
      <c r="B16" s="8"/>
      <c r="C16" s="8">
        <v>201</v>
      </c>
      <c r="D16" s="8" t="s">
        <v>10</v>
      </c>
      <c r="E16" s="8">
        <v>3726</v>
      </c>
    </row>
    <row r="17" spans="1:5" ht="12.75">
      <c r="A17" s="6">
        <v>751</v>
      </c>
      <c r="B17" s="10"/>
      <c r="C17" s="10"/>
      <c r="D17" s="10" t="s">
        <v>25</v>
      </c>
      <c r="E17" s="10">
        <f>SUM(E14:E16)</f>
        <v>5876</v>
      </c>
    </row>
    <row r="18" spans="1:5" ht="12.75">
      <c r="A18" s="17">
        <v>754</v>
      </c>
      <c r="B18" s="19"/>
      <c r="C18" s="19"/>
      <c r="D18" s="19" t="s">
        <v>13</v>
      </c>
      <c r="E18" s="8"/>
    </row>
    <row r="19" spans="1:5" ht="12.75">
      <c r="A19" s="14"/>
      <c r="B19" s="7">
        <v>75414</v>
      </c>
      <c r="C19" s="8"/>
      <c r="D19" s="8" t="s">
        <v>8</v>
      </c>
      <c r="E19" s="8"/>
    </row>
    <row r="20" spans="1:5" ht="36">
      <c r="A20" s="14"/>
      <c r="B20" s="8"/>
      <c r="C20" s="8">
        <v>201</v>
      </c>
      <c r="D20" s="8" t="s">
        <v>14</v>
      </c>
      <c r="E20" s="8">
        <v>600</v>
      </c>
    </row>
    <row r="21" spans="1:5" ht="12.75">
      <c r="A21" s="6">
        <v>754</v>
      </c>
      <c r="B21" s="10"/>
      <c r="C21" s="10"/>
      <c r="D21" s="10" t="s">
        <v>25</v>
      </c>
      <c r="E21" s="10">
        <f>SUM(E20)</f>
        <v>600</v>
      </c>
    </row>
    <row r="22" spans="1:5" ht="12.75">
      <c r="A22" s="21">
        <v>853</v>
      </c>
      <c r="B22" s="22"/>
      <c r="C22" s="23"/>
      <c r="D22" s="19" t="s">
        <v>3</v>
      </c>
      <c r="E22" s="8"/>
    </row>
    <row r="23" spans="1:5" ht="24">
      <c r="A23" s="6"/>
      <c r="B23" s="8">
        <v>85313</v>
      </c>
      <c r="C23" s="8"/>
      <c r="D23" s="8" t="s">
        <v>20</v>
      </c>
      <c r="E23" s="8"/>
    </row>
    <row r="24" spans="1:5" ht="36">
      <c r="A24" s="6"/>
      <c r="B24" s="8"/>
      <c r="C24" s="8">
        <v>201</v>
      </c>
      <c r="D24" s="8" t="s">
        <v>14</v>
      </c>
      <c r="E24" s="8">
        <v>33000</v>
      </c>
    </row>
    <row r="25" spans="1:5" ht="24">
      <c r="A25" s="14"/>
      <c r="B25" s="7">
        <v>85314</v>
      </c>
      <c r="C25" s="8"/>
      <c r="D25" s="8" t="s">
        <v>21</v>
      </c>
      <c r="E25" s="8"/>
    </row>
    <row r="26" spans="1:5" ht="36">
      <c r="A26" s="14"/>
      <c r="B26" s="7"/>
      <c r="C26" s="8">
        <v>201</v>
      </c>
      <c r="D26" s="8" t="s">
        <v>10</v>
      </c>
      <c r="E26" s="8">
        <v>1032000</v>
      </c>
    </row>
    <row r="27" spans="1:5" ht="12.75">
      <c r="A27" s="14"/>
      <c r="B27" s="7">
        <v>85316</v>
      </c>
      <c r="C27" s="8"/>
      <c r="D27" s="8" t="s">
        <v>5</v>
      </c>
      <c r="E27" s="8"/>
    </row>
    <row r="28" spans="1:5" ht="36">
      <c r="A28" s="14"/>
      <c r="B28" s="11"/>
      <c r="C28" s="8">
        <v>201</v>
      </c>
      <c r="D28" s="8" t="s">
        <v>14</v>
      </c>
      <c r="E28" s="8">
        <v>55000</v>
      </c>
    </row>
    <row r="29" spans="1:5" ht="12.75">
      <c r="A29" s="14"/>
      <c r="B29" s="7">
        <v>85319</v>
      </c>
      <c r="C29" s="8"/>
      <c r="D29" s="8" t="s">
        <v>4</v>
      </c>
      <c r="E29" s="8"/>
    </row>
    <row r="30" spans="1:5" ht="36">
      <c r="A30" s="14"/>
      <c r="B30" s="8"/>
      <c r="C30" s="8">
        <v>201</v>
      </c>
      <c r="D30" s="8" t="s">
        <v>10</v>
      </c>
      <c r="E30" s="8">
        <v>146000</v>
      </c>
    </row>
    <row r="31" spans="1:5" ht="12.75">
      <c r="A31" s="6">
        <v>853</v>
      </c>
      <c r="B31" s="10"/>
      <c r="C31" s="10"/>
      <c r="D31" s="10" t="s">
        <v>25</v>
      </c>
      <c r="E31" s="10">
        <f>SUM(E24:E30)</f>
        <v>1266000</v>
      </c>
    </row>
    <row r="32" spans="1:5" ht="12.75">
      <c r="A32" s="21">
        <v>900</v>
      </c>
      <c r="B32" s="22"/>
      <c r="C32" s="23"/>
      <c r="D32" s="19" t="s">
        <v>15</v>
      </c>
      <c r="E32" s="19"/>
    </row>
    <row r="33" spans="1:5" ht="12.75">
      <c r="A33" s="14"/>
      <c r="B33" s="7">
        <v>90015</v>
      </c>
      <c r="C33" s="8"/>
      <c r="D33" s="8" t="s">
        <v>16</v>
      </c>
      <c r="E33" s="8"/>
    </row>
    <row r="34" spans="1:5" ht="36">
      <c r="A34" s="14"/>
      <c r="B34" s="8"/>
      <c r="C34" s="8">
        <v>201</v>
      </c>
      <c r="D34" s="8" t="s">
        <v>10</v>
      </c>
      <c r="E34" s="8">
        <v>90000</v>
      </c>
    </row>
    <row r="35" spans="1:5" ht="12.75">
      <c r="A35" s="6">
        <v>900</v>
      </c>
      <c r="B35" s="10"/>
      <c r="C35" s="10"/>
      <c r="D35" s="10" t="s">
        <v>25</v>
      </c>
      <c r="E35" s="10">
        <f>SUM(E34)</f>
        <v>90000</v>
      </c>
    </row>
    <row r="36" spans="1:5" ht="12.75">
      <c r="A36" s="12"/>
      <c r="B36" s="13"/>
      <c r="C36" s="13"/>
      <c r="D36" s="20" t="s">
        <v>18</v>
      </c>
      <c r="E36" s="10">
        <f>SUM(E35,E31,E21,E17,E11)</f>
        <v>1446596</v>
      </c>
    </row>
    <row r="37" spans="1:5" ht="12.75">
      <c r="A37" s="2"/>
      <c r="B37" s="3"/>
      <c r="C37" s="3"/>
      <c r="D37" s="4"/>
      <c r="E37" s="4"/>
    </row>
    <row r="38" spans="1:5" ht="38.25">
      <c r="A38" s="16"/>
      <c r="B38" s="3"/>
      <c r="C38" s="4" t="s">
        <v>29</v>
      </c>
      <c r="E38" s="25" t="s">
        <v>31</v>
      </c>
    </row>
    <row r="39" spans="1:5" ht="12.75">
      <c r="A39" s="15"/>
      <c r="C39" t="s">
        <v>30</v>
      </c>
      <c r="E39" s="24" t="s">
        <v>32</v>
      </c>
    </row>
  </sheetData>
  <mergeCells count="1"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H8" sqref="H8"/>
    </sheetView>
  </sheetViews>
  <sheetFormatPr defaultColWidth="9.00390625" defaultRowHeight="12.75"/>
  <cols>
    <col min="3" max="3" width="38.375" style="0" customWidth="1"/>
    <col min="4" max="4" width="15.875" style="0" customWidth="1"/>
  </cols>
  <sheetData>
    <row r="1" spans="1:4" ht="12.75">
      <c r="A1" s="28" t="s">
        <v>33</v>
      </c>
      <c r="B1" s="29"/>
      <c r="C1" s="29"/>
      <c r="D1" s="29"/>
    </row>
    <row r="2" spans="1:4" ht="12.75">
      <c r="A2" s="5" t="s">
        <v>0</v>
      </c>
      <c r="B2" s="5" t="s">
        <v>1</v>
      </c>
      <c r="C2" s="5" t="s">
        <v>34</v>
      </c>
      <c r="D2" s="5" t="s">
        <v>35</v>
      </c>
    </row>
    <row r="3" spans="1:4" ht="12.75">
      <c r="A3" s="17">
        <v>750</v>
      </c>
      <c r="B3" s="17"/>
      <c r="C3" s="17" t="s">
        <v>6</v>
      </c>
      <c r="D3" s="6"/>
    </row>
    <row r="4" spans="1:4" ht="12.75">
      <c r="A4" s="14"/>
      <c r="B4" s="14">
        <v>75011</v>
      </c>
      <c r="C4" s="14" t="s">
        <v>7</v>
      </c>
      <c r="D4" s="14"/>
    </row>
    <row r="5" spans="1:4" ht="12.75">
      <c r="A5" s="14"/>
      <c r="B5" s="14"/>
      <c r="C5" s="14" t="s">
        <v>36</v>
      </c>
      <c r="D5" s="14"/>
    </row>
    <row r="6" spans="1:4" ht="12.75">
      <c r="A6" s="14"/>
      <c r="B6" s="14"/>
      <c r="C6" s="14" t="s">
        <v>37</v>
      </c>
      <c r="D6" s="14">
        <v>84120</v>
      </c>
    </row>
    <row r="7" spans="1:4" ht="12.75">
      <c r="A7" s="14"/>
      <c r="B7" s="14"/>
      <c r="C7" s="6" t="s">
        <v>25</v>
      </c>
      <c r="D7" s="6">
        <f>SUM(D6)</f>
        <v>84120</v>
      </c>
    </row>
    <row r="8" spans="1:4" ht="43.5" customHeight="1">
      <c r="A8" s="17">
        <v>751</v>
      </c>
      <c r="B8" s="17"/>
      <c r="C8" s="19" t="s">
        <v>38</v>
      </c>
      <c r="D8" s="6"/>
    </row>
    <row r="9" spans="1:4" ht="24.75" customHeight="1">
      <c r="A9" s="14"/>
      <c r="B9" s="30">
        <v>75101</v>
      </c>
      <c r="C9" s="8" t="s">
        <v>39</v>
      </c>
      <c r="D9" s="14"/>
    </row>
    <row r="10" spans="1:4" ht="12.75">
      <c r="A10" s="14"/>
      <c r="B10" s="14"/>
      <c r="C10" s="14" t="s">
        <v>40</v>
      </c>
      <c r="D10" s="14"/>
    </row>
    <row r="11" spans="1:4" ht="12.75">
      <c r="A11" s="14"/>
      <c r="B11" s="14"/>
      <c r="C11" s="14" t="s">
        <v>41</v>
      </c>
      <c r="D11" s="14">
        <v>193</v>
      </c>
    </row>
    <row r="12" spans="1:4" ht="12.75">
      <c r="A12" s="14"/>
      <c r="B12" s="14"/>
      <c r="C12" s="31" t="s">
        <v>42</v>
      </c>
      <c r="D12" s="31">
        <v>1957</v>
      </c>
    </row>
    <row r="13" spans="1:4" ht="24" customHeight="1">
      <c r="A13" s="14"/>
      <c r="B13" s="14">
        <v>75109</v>
      </c>
      <c r="C13" s="32" t="s">
        <v>43</v>
      </c>
      <c r="D13" s="31"/>
    </row>
    <row r="14" spans="1:4" ht="12.75">
      <c r="A14" s="14"/>
      <c r="B14" s="14"/>
      <c r="C14" s="31" t="s">
        <v>44</v>
      </c>
      <c r="D14" s="31"/>
    </row>
    <row r="15" spans="1:4" ht="12.75">
      <c r="A15" s="14"/>
      <c r="B15" s="14"/>
      <c r="C15" s="31" t="s">
        <v>41</v>
      </c>
      <c r="D15" s="31">
        <v>61</v>
      </c>
    </row>
    <row r="16" spans="1:4" ht="12.75">
      <c r="A16" s="14"/>
      <c r="B16" s="14"/>
      <c r="C16" s="31" t="s">
        <v>45</v>
      </c>
      <c r="D16" s="31">
        <v>3665</v>
      </c>
    </row>
    <row r="17" spans="1:4" ht="12.75">
      <c r="A17" s="14"/>
      <c r="B17" s="14"/>
      <c r="C17" s="31" t="s">
        <v>25</v>
      </c>
      <c r="D17" s="33">
        <f>SUM(D11:D16)</f>
        <v>5876</v>
      </c>
    </row>
    <row r="18" spans="1:4" ht="12.75">
      <c r="A18" s="17">
        <v>754</v>
      </c>
      <c r="B18" s="17"/>
      <c r="C18" s="17" t="s">
        <v>46</v>
      </c>
      <c r="D18" s="6"/>
    </row>
    <row r="19" spans="1:4" ht="12.75">
      <c r="A19" s="14"/>
      <c r="B19" s="14">
        <v>75414</v>
      </c>
      <c r="C19" s="14" t="s">
        <v>8</v>
      </c>
      <c r="D19" s="14"/>
    </row>
    <row r="20" spans="1:4" ht="12.75">
      <c r="A20" s="34"/>
      <c r="B20" s="31"/>
      <c r="C20" s="31" t="s">
        <v>47</v>
      </c>
      <c r="D20" s="31">
        <v>600</v>
      </c>
    </row>
    <row r="21" spans="1:4" ht="12.75">
      <c r="A21" s="34"/>
      <c r="B21" s="31"/>
      <c r="C21" s="33" t="s">
        <v>25</v>
      </c>
      <c r="D21" s="33">
        <f>SUM(D20)</f>
        <v>600</v>
      </c>
    </row>
    <row r="22" spans="1:4" ht="12.75">
      <c r="A22" s="17">
        <v>853</v>
      </c>
      <c r="B22" s="17"/>
      <c r="C22" s="17" t="s">
        <v>3</v>
      </c>
      <c r="D22" s="17"/>
    </row>
    <row r="23" spans="1:4" ht="45" customHeight="1">
      <c r="A23" s="33"/>
      <c r="B23" s="35">
        <v>85313</v>
      </c>
      <c r="C23" s="8" t="s">
        <v>48</v>
      </c>
      <c r="D23" s="14"/>
    </row>
    <row r="24" spans="1:4" ht="12.75">
      <c r="A24" s="33"/>
      <c r="B24" s="36"/>
      <c r="C24" s="14" t="s">
        <v>47</v>
      </c>
      <c r="D24" s="14">
        <v>33000</v>
      </c>
    </row>
    <row r="25" spans="1:4" ht="33" customHeight="1">
      <c r="A25" s="14"/>
      <c r="B25" s="30">
        <v>85314</v>
      </c>
      <c r="C25" s="8" t="s">
        <v>49</v>
      </c>
      <c r="D25" s="30"/>
    </row>
    <row r="26" spans="1:4" ht="12.75">
      <c r="A26" s="14"/>
      <c r="B26" s="14"/>
      <c r="C26" s="14" t="s">
        <v>50</v>
      </c>
      <c r="D26" s="14"/>
    </row>
    <row r="27" spans="1:4" ht="12.75">
      <c r="A27" s="14"/>
      <c r="B27" s="14"/>
      <c r="C27" s="14" t="s">
        <v>41</v>
      </c>
      <c r="D27" s="14">
        <v>45000</v>
      </c>
    </row>
    <row r="28" spans="1:4" ht="12.75">
      <c r="A28" s="14"/>
      <c r="B28" s="14"/>
      <c r="C28" s="14" t="s">
        <v>42</v>
      </c>
      <c r="D28" s="14">
        <f>1037000-50000</f>
        <v>987000</v>
      </c>
    </row>
    <row r="29" spans="1:4" ht="12.75">
      <c r="A29" s="14"/>
      <c r="B29" s="36">
        <v>85316</v>
      </c>
      <c r="C29" s="14" t="s">
        <v>5</v>
      </c>
      <c r="D29" s="14"/>
    </row>
    <row r="30" spans="1:4" ht="12.75">
      <c r="A30" s="14"/>
      <c r="B30" s="29"/>
      <c r="C30" s="14" t="s">
        <v>47</v>
      </c>
      <c r="D30" s="14">
        <v>55000</v>
      </c>
    </row>
    <row r="31" spans="1:4" ht="12.75">
      <c r="A31" s="14"/>
      <c r="B31" s="14">
        <v>85319</v>
      </c>
      <c r="C31" s="14" t="s">
        <v>4</v>
      </c>
      <c r="D31" s="14"/>
    </row>
    <row r="32" spans="1:4" ht="12.75">
      <c r="A32" s="14"/>
      <c r="B32" s="14"/>
      <c r="C32" s="14" t="s">
        <v>51</v>
      </c>
      <c r="D32" s="14"/>
    </row>
    <row r="33" spans="1:4" ht="12.75">
      <c r="A33" s="14"/>
      <c r="B33" s="14"/>
      <c r="C33" s="14" t="s">
        <v>52</v>
      </c>
      <c r="D33" s="14">
        <v>136542</v>
      </c>
    </row>
    <row r="34" spans="1:4" ht="12.75">
      <c r="A34" s="14"/>
      <c r="B34" s="14"/>
      <c r="C34" s="14" t="s">
        <v>42</v>
      </c>
      <c r="D34" s="14">
        <v>9458</v>
      </c>
    </row>
    <row r="35" spans="1:4" ht="12.75">
      <c r="A35" s="14"/>
      <c r="B35" s="14"/>
      <c r="C35" s="6" t="s">
        <v>25</v>
      </c>
      <c r="D35" s="6">
        <f>SUM(D24:D34)</f>
        <v>1266000</v>
      </c>
    </row>
    <row r="36" spans="1:4" ht="12.75">
      <c r="A36" s="17">
        <v>900</v>
      </c>
      <c r="B36" s="17"/>
      <c r="C36" s="17" t="s">
        <v>53</v>
      </c>
      <c r="D36" s="17"/>
    </row>
    <row r="37" spans="1:4" ht="12.75">
      <c r="A37" s="14"/>
      <c r="B37" s="14">
        <v>90015</v>
      </c>
      <c r="C37" s="14" t="s">
        <v>54</v>
      </c>
      <c r="D37" s="14"/>
    </row>
    <row r="38" spans="1:4" ht="12.75">
      <c r="A38" s="14"/>
      <c r="B38" s="14"/>
      <c r="C38" s="14" t="s">
        <v>47</v>
      </c>
      <c r="D38" s="14">
        <v>90000</v>
      </c>
    </row>
    <row r="39" spans="1:4" ht="12.75">
      <c r="A39" s="14"/>
      <c r="B39" s="14"/>
      <c r="C39" s="37" t="s">
        <v>25</v>
      </c>
      <c r="D39" s="6">
        <f>SUM(D38)</f>
        <v>90000</v>
      </c>
    </row>
    <row r="40" spans="1:4" ht="12.75">
      <c r="A40" s="29"/>
      <c r="B40" s="29"/>
      <c r="C40" s="37" t="s">
        <v>55</v>
      </c>
      <c r="D40" s="6">
        <f>SUM(D39,D35,D21,D17,D7)</f>
        <v>1446596</v>
      </c>
    </row>
    <row r="42" spans="3:4" ht="22.5" customHeight="1">
      <c r="C42" s="38" t="s">
        <v>29</v>
      </c>
      <c r="D42" s="39" t="s">
        <v>31</v>
      </c>
    </row>
    <row r="43" spans="3:4" ht="12.75">
      <c r="C43" t="s">
        <v>30</v>
      </c>
      <c r="D43" s="24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2003-02-18T13:40:50Z</cp:lastPrinted>
  <dcterms:created xsi:type="dcterms:W3CDTF">2001-03-28T08:27:36Z</dcterms:created>
  <dcterms:modified xsi:type="dcterms:W3CDTF">2003-06-27T08:05:56Z</dcterms:modified>
  <cp:category/>
  <cp:version/>
  <cp:contentType/>
  <cp:contentStatus/>
</cp:coreProperties>
</file>