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<sst xmlns="http://schemas.openxmlformats.org/spreadsheetml/2006/main" count="195" uniqueCount="106">
  <si>
    <t>Załącznik nr 3</t>
  </si>
  <si>
    <t>do uchwały nr XLI/330/2005</t>
  </si>
  <si>
    <t>Rady Miejskiej w Wołczynie</t>
  </si>
  <si>
    <t>z dnia 28.12.2005r.</t>
  </si>
  <si>
    <t>WYDATKI BUDŻETOWE GMINY NA ROK 2006</t>
  </si>
  <si>
    <t>W PODZIALE NA DZIAŁY I ROZDZIAŁY KLASYFIKACJI WYDATKÓW</t>
  </si>
  <si>
    <t>Dział</t>
  </si>
  <si>
    <t>Rozdział</t>
  </si>
  <si>
    <t>Treść</t>
  </si>
  <si>
    <t>Plan na 2006r.</t>
  </si>
  <si>
    <t xml:space="preserve">w tym zadania: </t>
  </si>
  <si>
    <r>
      <t xml:space="preserve"> </t>
    </r>
    <r>
      <rPr>
        <sz val="9"/>
        <rFont val="Times New Roman"/>
        <family val="1"/>
      </rPr>
      <t>własne</t>
    </r>
  </si>
  <si>
    <t>zlecone i powierzone</t>
  </si>
  <si>
    <t>0 10</t>
  </si>
  <si>
    <t>ROLNICTWO I ŁOWIECTWO</t>
  </si>
  <si>
    <t xml:space="preserve"> </t>
  </si>
  <si>
    <t xml:space="preserve">0 1008 </t>
  </si>
  <si>
    <t>Melioracje wodne</t>
  </si>
  <si>
    <t>Wydatki bieżące</t>
  </si>
  <si>
    <t>w tym wynagrodzenia i pochodne od wynagrodzeń</t>
  </si>
  <si>
    <t>0 1010</t>
  </si>
  <si>
    <t>Infrastruktura wodociągowa i sanitacyjna wsi</t>
  </si>
  <si>
    <t>Wydatki majątkowe</t>
  </si>
  <si>
    <t>0 1030</t>
  </si>
  <si>
    <t>Izby rolnicze</t>
  </si>
  <si>
    <t>0 1095</t>
  </si>
  <si>
    <t>Pozostała działalność</t>
  </si>
  <si>
    <t>0 20</t>
  </si>
  <si>
    <t>LEŚNICTWO</t>
  </si>
  <si>
    <t>0 2001</t>
  </si>
  <si>
    <t>Gospodarka leśna</t>
  </si>
  <si>
    <t>TRANSPORT I ŁĄCZNOŚĆ</t>
  </si>
  <si>
    <t>Drogi publiczne gminne</t>
  </si>
  <si>
    <t xml:space="preserve">Wydatki bieżące        </t>
  </si>
  <si>
    <t>GOSPODARKA MIESZKANIOWA</t>
  </si>
  <si>
    <t xml:space="preserve">Różne jednostki obsługi gospodarki mieszkaniowej 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</si>
  <si>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</si>
  <si>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</si>
  <si>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</si>
  <si>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</si>
  <si>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</si>
  <si>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</si>
  <si>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Wydatki bieżąc</t>
  </si>
  <si>
    <t>Rady gmin (miast i miast na prawach powiatu)</t>
  </si>
  <si>
    <t>Urzędy gmin (miast i miast na prawach powiatu)</t>
  </si>
  <si>
    <t>Promocja jednostek samorządu terytorialnego</t>
  </si>
  <si>
    <t xml:space="preserve">Wydatki bieżące </t>
  </si>
  <si>
    <t>URZĘDY NACZELNYCH ORGANÓW WŁADZY PAŃSTWOWEJ,KONTROLI I OCHRONY PRAWA ORAZ SĄDOWNICTWA</t>
  </si>
  <si>
    <t>Urzędy naczelnych organów władzy państwowej , kontroli i ochrony prawa</t>
  </si>
  <si>
    <t xml:space="preserve">w tym wynagrodzenia i pochodne od wynagrodzeń </t>
  </si>
  <si>
    <t>BEZPIECZEŃSTWO PUBLICZNE I OCHRONA PRZECIWPOŻAROWA</t>
  </si>
  <si>
    <t>Ochotnicze straże pożarne</t>
  </si>
  <si>
    <t>Obrona cywilna</t>
  </si>
  <si>
    <t>Straż Miejska</t>
  </si>
  <si>
    <t>DOCHODY OD OSÓB PRAWNYCH OD OSÓB FIZYCZNYCH I OD INNYCH JED.NIEPOSIADAJĄCYCH OSOBOWOŚCI PRAWNEJ ORAZ WYDATKI ZWIĄZANE Z ICH POBOREM</t>
  </si>
  <si>
    <t>Pobór podatków , opłat i niepodatkowych należności budżetowych</t>
  </si>
  <si>
    <t>OBSŁUGA DŁUGU PUBLICZNEGO</t>
  </si>
  <si>
    <t>Obsługa papierów wartościowych, kredytów i pożyczek jed.samorządu teryt.</t>
  </si>
  <si>
    <t>w tym obsługa długu</t>
  </si>
  <si>
    <t>RÓŻNE ROZLICZENIA</t>
  </si>
  <si>
    <t>Rezerwy ogólne i celowe</t>
  </si>
  <si>
    <t>Wydatki bieżące- Rezerwa ogólna</t>
  </si>
  <si>
    <t>OŚWIATA I WYCHOWANIE</t>
  </si>
  <si>
    <t>Szkoły podstawowe</t>
  </si>
  <si>
    <t xml:space="preserve">w tym wynagrodzenia i pochodne od wynagrodzeń   </t>
  </si>
  <si>
    <t>Oddziały przedszkolne w szkołach podstawowych</t>
  </si>
  <si>
    <t>Przedszkola</t>
  </si>
  <si>
    <t>Gimnazja</t>
  </si>
  <si>
    <t xml:space="preserve">w tym wynagrodzenia i pochodne od wynagrodzeń:         </t>
  </si>
  <si>
    <t>Dowożenie uczniów do szkół</t>
  </si>
  <si>
    <t>Dokształcanie i doskonalenie nauczycieli</t>
  </si>
  <si>
    <t>OCHRONA ZDROWIA</t>
  </si>
  <si>
    <t>Przeciwdziałanie alkoholizmowi</t>
  </si>
  <si>
    <t xml:space="preserve">Wydatki bieżące: w tym </t>
  </si>
  <si>
    <t>wynagrodzenia i pochodne od wynagrodzeń</t>
  </si>
  <si>
    <t>dotacje</t>
  </si>
  <si>
    <t>POMOC SPOŁECZNA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</si>
  <si>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</si>
  <si>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</si>
  <si>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</si>
  <si>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</si>
  <si>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</si>
  <si>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</si>
  <si>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r>
      <t xml:space="preserve"> </t>
    </r>
    <r>
      <rPr>
        <sz val="10"/>
        <rFont val="Times New Roman"/>
        <family val="1"/>
      </rPr>
      <t>w tym wynagrodzenia i pochodne od wynagrodzeń</t>
    </r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</si>
  <si>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</si>
  <si>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</si>
  <si>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</si>
  <si>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</si>
  <si>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</si>
  <si>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</si>
  <si>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</si>
  <si>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</si>
  <si>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 , placów i dróg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</si>
  <si>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</si>
  <si>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</si>
  <si>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</si>
  <si>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w tym dotacje</t>
  </si>
  <si>
    <t>Biblioteki</t>
  </si>
  <si>
    <t>Ochrona zabytków i opieka nad zabytkami</t>
  </si>
  <si>
    <t>KULTURA FIZYCZNA I SPORT</t>
  </si>
  <si>
    <t>Obiekty sportowe</t>
  </si>
  <si>
    <t>Zadania w zakresie kultury fizycznej i sportu</t>
  </si>
  <si>
    <t>OGÓŁEM WYDATKI</t>
  </si>
  <si>
    <t xml:space="preserve">Przewodniczący Rady Miejskiej </t>
  </si>
  <si>
    <t>W Wołczynie</t>
  </si>
  <si>
    <t>Jerzy Muraszko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</si>
</sst>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right" vertical="top"/>
    </xf>
    <xf numFmtId="164" fontId="6" fillId="0" borderId="2" xfId="0" applyFont="1" applyBorder="1" applyAlignment="1">
      <alignment/>
    </xf>
    <xf numFmtId="164" fontId="6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 horizontal="right" vertical="top"/>
    </xf>
    <xf numFmtId="164" fontId="2" fillId="0" borderId="7" xfId="0" applyFont="1" applyBorder="1" applyAlignment="1">
      <alignment/>
    </xf>
    <xf numFmtId="164" fontId="6" fillId="0" borderId="8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 horizontal="right" vertical="top"/>
    </xf>
    <xf numFmtId="164" fontId="2" fillId="0" borderId="3" xfId="0" applyFont="1" applyBorder="1" applyAlignment="1">
      <alignment/>
    </xf>
    <xf numFmtId="164" fontId="3" fillId="0" borderId="3" xfId="0" applyFont="1" applyBorder="1" applyAlignment="1">
      <alignment horizontal="center" vertical="top"/>
    </xf>
    <xf numFmtId="164" fontId="2" fillId="0" borderId="9" xfId="0" applyFont="1" applyBorder="1" applyAlignment="1">
      <alignment/>
    </xf>
    <xf numFmtId="164" fontId="6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3" fillId="0" borderId="10" xfId="0" applyFont="1" applyBorder="1" applyAlignment="1">
      <alignment/>
    </xf>
    <xf numFmtId="164" fontId="3" fillId="0" borderId="3" xfId="0" applyFont="1" applyBorder="1" applyAlignment="1">
      <alignment vertical="top"/>
    </xf>
    <xf numFmtId="164" fontId="3" fillId="0" borderId="3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2" fillId="0" borderId="4" xfId="0" applyFont="1" applyBorder="1" applyAlignment="1">
      <alignment vertical="top"/>
    </xf>
    <xf numFmtId="164" fontId="6" fillId="0" borderId="2" xfId="0" applyFont="1" applyBorder="1" applyAlignment="1">
      <alignment wrapText="1"/>
    </xf>
    <xf numFmtId="164" fontId="2" fillId="0" borderId="2" xfId="0" applyFont="1" applyBorder="1" applyAlignment="1">
      <alignment wrapText="1"/>
    </xf>
    <xf numFmtId="164" fontId="2" fillId="0" borderId="1" xfId="0" applyFont="1" applyBorder="1" applyAlignment="1">
      <alignment vertical="top"/>
    </xf>
    <xf numFmtId="164" fontId="2" fillId="0" borderId="5" xfId="0" applyFont="1" applyBorder="1" applyAlignment="1">
      <alignment vertical="top"/>
    </xf>
    <xf numFmtId="164" fontId="2" fillId="0" borderId="1" xfId="0" applyFont="1" applyBorder="1" applyAlignment="1">
      <alignment/>
    </xf>
    <xf numFmtId="164" fontId="3" fillId="0" borderId="7" xfId="0" applyFont="1" applyBorder="1" applyAlignment="1">
      <alignment horizontal="center" wrapText="1"/>
    </xf>
    <xf numFmtId="164" fontId="2" fillId="0" borderId="6" xfId="0" applyFont="1" applyBorder="1" applyAlignment="1">
      <alignment vertical="top"/>
    </xf>
    <xf numFmtId="164" fontId="2" fillId="0" borderId="10" xfId="0" applyFont="1" applyBorder="1" applyAlignment="1">
      <alignment wrapText="1"/>
    </xf>
    <xf numFmtId="164" fontId="2" fillId="0" borderId="11" xfId="0" applyFont="1" applyBorder="1" applyAlignment="1">
      <alignment wrapText="1"/>
    </xf>
    <xf numFmtId="164" fontId="6" fillId="0" borderId="11" xfId="0" applyFont="1" applyBorder="1" applyAlignment="1">
      <alignment wrapText="1"/>
    </xf>
    <xf numFmtId="164" fontId="2" fillId="0" borderId="9" xfId="0" applyFont="1" applyBorder="1" applyAlignment="1">
      <alignment vertical="top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 wrapText="1"/>
    </xf>
    <xf numFmtId="164" fontId="3" fillId="0" borderId="0" xfId="0" applyFont="1" applyBorder="1" applyAlignment="1">
      <alignment vertical="top"/>
    </xf>
    <xf numFmtId="164" fontId="7" fillId="0" borderId="7" xfId="0" applyFont="1" applyBorder="1" applyAlignment="1">
      <alignment horizontal="center" wrapText="1"/>
    </xf>
    <xf numFmtId="164" fontId="6" fillId="0" borderId="3" xfId="0" applyFont="1" applyBorder="1" applyAlignment="1">
      <alignment wrapText="1"/>
    </xf>
    <xf numFmtId="164" fontId="3" fillId="0" borderId="1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4" xfId="0" applyFont="1" applyBorder="1" applyAlignment="1">
      <alignment vertical="top"/>
    </xf>
    <xf numFmtId="164" fontId="8" fillId="0" borderId="2" xfId="0" applyFont="1" applyBorder="1" applyAlignment="1">
      <alignment horizontal="center" wrapText="1"/>
    </xf>
    <xf numFmtId="164" fontId="2" fillId="0" borderId="2" xfId="0" applyFont="1" applyBorder="1" applyAlignment="1">
      <alignment vertical="top" wrapText="1"/>
    </xf>
    <xf numFmtId="164" fontId="6" fillId="0" borderId="7" xfId="0" applyFont="1" applyBorder="1" applyAlignment="1">
      <alignment wrapText="1"/>
    </xf>
    <xf numFmtId="164" fontId="2" fillId="0" borderId="7" xfId="0" applyFont="1" applyBorder="1" applyAlignment="1">
      <alignment wrapText="1"/>
    </xf>
    <xf numFmtId="164" fontId="2" fillId="0" borderId="5" xfId="0" applyFont="1" applyBorder="1" applyAlignment="1">
      <alignment/>
    </xf>
    <xf numFmtId="164" fontId="7" fillId="0" borderId="3" xfId="0" applyFont="1" applyBorder="1" applyAlignment="1">
      <alignment wrapText="1"/>
    </xf>
    <xf numFmtId="164" fontId="2" fillId="0" borderId="10" xfId="0" applyFont="1" applyBorder="1" applyAlignment="1">
      <alignment/>
    </xf>
    <xf numFmtId="164" fontId="2" fillId="0" borderId="10" xfId="0" applyFont="1" applyBorder="1" applyAlignment="1">
      <alignment vertical="top"/>
    </xf>
    <xf numFmtId="164" fontId="3" fillId="0" borderId="6" xfId="0" applyFont="1" applyBorder="1" applyAlignment="1">
      <alignment vertical="top"/>
    </xf>
    <xf numFmtId="164" fontId="2" fillId="0" borderId="3" xfId="0" applyFont="1" applyBorder="1" applyAlignment="1">
      <alignment vertical="top" wrapText="1"/>
    </xf>
    <xf numFmtId="164" fontId="6" fillId="0" borderId="2" xfId="0" applyFont="1" applyBorder="1" applyAlignment="1">
      <alignment vertical="top" wrapText="1"/>
    </xf>
    <xf numFmtId="164" fontId="6" fillId="0" borderId="1" xfId="0" applyFont="1" applyBorder="1" applyAlignment="1">
      <alignment vertical="top"/>
    </xf>
    <xf numFmtId="164" fontId="3" fillId="0" borderId="2" xfId="0" applyFont="1" applyBorder="1" applyAlignment="1">
      <alignment/>
    </xf>
    <xf numFmtId="164" fontId="2" fillId="0" borderId="0" xfId="0" applyFont="1" applyBorder="1" applyAlignment="1">
      <alignment vertical="top"/>
    </xf>
    <xf numFmtId="164" fontId="6" fillId="0" borderId="2" xfId="0" applyFont="1" applyBorder="1" applyAlignment="1">
      <alignment horizontal="left" wrapText="1"/>
    </xf>
    <xf numFmtId="164" fontId="6" fillId="0" borderId="1" xfId="0" applyFont="1" applyBorder="1" applyAlignment="1">
      <alignment horizontal="right" wrapText="1"/>
    </xf>
    <xf numFmtId="164" fontId="2" fillId="0" borderId="1" xfId="0" applyFont="1" applyBorder="1" applyAlignment="1">
      <alignment horizontal="right" wrapText="1"/>
    </xf>
    <xf numFmtId="164" fontId="2" fillId="0" borderId="2" xfId="0" applyFont="1" applyBorder="1" applyAlignment="1">
      <alignment horizontal="left" wrapText="1"/>
    </xf>
    <xf numFmtId="164" fontId="6" fillId="0" borderId="3" xfId="0" applyFont="1" applyBorder="1" applyAlignment="1">
      <alignment horizontal="left" vertical="top" wrapText="1"/>
    </xf>
    <xf numFmtId="164" fontId="6" fillId="0" borderId="1" xfId="0" applyFont="1" applyBorder="1" applyAlignment="1">
      <alignment horizontal="right"/>
    </xf>
    <xf numFmtId="164" fontId="6" fillId="0" borderId="1" xfId="0" applyFont="1" applyBorder="1" applyAlignment="1">
      <alignment horizontal="left"/>
    </xf>
    <xf numFmtId="164" fontId="2" fillId="0" borderId="3" xfId="0" applyFont="1" applyBorder="1" applyAlignment="1">
      <alignment horizontal="left" wrapText="1"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 horizontal="left"/>
    </xf>
    <xf numFmtId="164" fontId="6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6" fillId="0" borderId="3" xfId="0" applyFont="1" applyBorder="1" applyAlignment="1">
      <alignment vertical="top" wrapText="1"/>
    </xf>
    <xf numFmtId="164" fontId="2" fillId="0" borderId="8" xfId="0" applyFont="1" applyBorder="1" applyAlignment="1">
      <alignment/>
    </xf>
    <xf numFmtId="164" fontId="6" fillId="0" borderId="3" xfId="0" applyFont="1" applyBorder="1" applyAlignment="1">
      <alignment horizontal="left" wrapText="1"/>
    </xf>
    <xf numFmtId="164" fontId="6" fillId="0" borderId="8" xfId="0" applyFont="1" applyBorder="1" applyAlignment="1">
      <alignment wrapText="1"/>
    </xf>
    <xf numFmtId="164" fontId="3" fillId="0" borderId="10" xfId="0" applyFont="1" applyBorder="1" applyAlignment="1">
      <alignment vertical="top"/>
    </xf>
    <xf numFmtId="164" fontId="3" fillId="0" borderId="9" xfId="0" applyFont="1" applyBorder="1" applyAlignment="1">
      <alignment/>
    </xf>
    <xf numFmtId="164" fontId="2" fillId="0" borderId="3" xfId="0" applyFont="1" applyBorder="1" applyAlignment="1">
      <alignment vertical="top"/>
    </xf>
    <xf numFmtId="164" fontId="9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workbookViewId="0" topLeftCell="C171">
      <selection activeCell="D176" sqref="D176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82.875" style="0" customWidth="1"/>
    <col min="4" max="4" width="12.125" style="0" customWidth="1"/>
    <col min="5" max="5" width="10.125" style="0" customWidth="1"/>
    <col min="6" max="6" width="10.00390625" style="0" customWidth="1"/>
  </cols>
  <sheetData>
    <row r="1" ht="12.75">
      <c r="C1" s="1" t="s">
        <v>0</v>
      </c>
    </row>
    <row r="2" ht="12.75">
      <c r="C2" s="1" t="s">
        <v>1</v>
      </c>
    </row>
    <row r="3" ht="12.75">
      <c r="C3" s="1" t="s">
        <v>2</v>
      </c>
    </row>
    <row r="4" ht="12.75">
      <c r="C4" s="1" t="s">
        <v>3</v>
      </c>
    </row>
    <row r="5" spans="3:6" ht="12.75">
      <c r="C5" s="2" t="s">
        <v>4</v>
      </c>
      <c r="D5" s="3"/>
      <c r="E5" s="4"/>
      <c r="F5" s="4"/>
    </row>
    <row r="6" spans="3:6" ht="14.25" customHeight="1">
      <c r="C6" s="2" t="s">
        <v>5</v>
      </c>
      <c r="D6" s="3"/>
      <c r="E6" s="4"/>
      <c r="F6" s="4"/>
    </row>
    <row r="7" spans="1:6" ht="14.25" customHeight="1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/>
    </row>
    <row r="8" spans="1:6" ht="22.5" customHeight="1">
      <c r="A8" s="5"/>
      <c r="B8" s="5"/>
      <c r="C8" s="5"/>
      <c r="D8" s="5"/>
      <c r="E8" s="6" t="s">
        <v>11</v>
      </c>
      <c r="F8" s="7" t="s">
        <v>12</v>
      </c>
    </row>
    <row r="9" spans="1:6" ht="12.75">
      <c r="A9" s="8">
        <v>1</v>
      </c>
      <c r="B9" s="9">
        <v>2</v>
      </c>
      <c r="C9" s="10">
        <v>3</v>
      </c>
      <c r="D9" s="9">
        <v>4</v>
      </c>
      <c r="E9" s="9">
        <v>5</v>
      </c>
      <c r="F9" s="9">
        <v>6</v>
      </c>
    </row>
    <row r="10" spans="1:6" ht="12.75">
      <c r="A10" s="11" t="s">
        <v>13</v>
      </c>
      <c r="B10" s="12"/>
      <c r="C10" s="13" t="s">
        <v>14</v>
      </c>
      <c r="D10" s="14">
        <v>581736</v>
      </c>
      <c r="E10" s="14">
        <v>581736</v>
      </c>
      <c r="F10" s="14"/>
    </row>
    <row r="11" spans="1:6" ht="12.75">
      <c r="A11" s="15" t="s">
        <v>15</v>
      </c>
      <c r="B11" s="16" t="s">
        <v>16</v>
      </c>
      <c r="C11" s="17" t="s">
        <v>17</v>
      </c>
      <c r="D11" s="18">
        <v>42500</v>
      </c>
      <c r="E11" s="18">
        <v>42500</v>
      </c>
      <c r="F11" s="19"/>
    </row>
    <row r="12" spans="1:6" ht="12.75">
      <c r="A12" s="15"/>
      <c r="B12" s="16"/>
      <c r="C12" s="20" t="s">
        <v>18</v>
      </c>
      <c r="D12" s="19">
        <v>42500</v>
      </c>
      <c r="E12" s="19">
        <v>42500</v>
      </c>
      <c r="F12" s="19"/>
    </row>
    <row r="13" spans="1:6" ht="12.75">
      <c r="A13" s="21"/>
      <c r="B13" s="22"/>
      <c r="C13" s="23" t="s">
        <v>19</v>
      </c>
      <c r="D13" s="19">
        <v>39000</v>
      </c>
      <c r="E13" s="19">
        <v>39000</v>
      </c>
      <c r="F13" s="19"/>
    </row>
    <row r="14" spans="1:6" ht="12.75">
      <c r="A14" s="15"/>
      <c r="B14" s="16" t="s">
        <v>20</v>
      </c>
      <c r="C14" s="24" t="s">
        <v>21</v>
      </c>
      <c r="D14" s="18">
        <v>518736</v>
      </c>
      <c r="E14" s="18">
        <v>518736</v>
      </c>
      <c r="F14" s="19"/>
    </row>
    <row r="15" spans="1:6" ht="12.75">
      <c r="A15" s="15"/>
      <c r="B15" s="22"/>
      <c r="C15" s="25" t="s">
        <v>22</v>
      </c>
      <c r="D15" s="19">
        <v>518736</v>
      </c>
      <c r="E15" s="19">
        <v>518736</v>
      </c>
      <c r="F15" s="19"/>
    </row>
    <row r="16" spans="1:6" ht="12.75">
      <c r="A16" s="15"/>
      <c r="B16" s="16" t="s">
        <v>23</v>
      </c>
      <c r="C16" s="24" t="s">
        <v>24</v>
      </c>
      <c r="D16" s="18">
        <v>19000</v>
      </c>
      <c r="E16" s="18">
        <v>19000</v>
      </c>
      <c r="F16" s="19"/>
    </row>
    <row r="17" spans="1:6" ht="12.75">
      <c r="A17" s="15"/>
      <c r="B17" s="16"/>
      <c r="C17" s="25" t="s">
        <v>18</v>
      </c>
      <c r="D17" s="19">
        <v>19000</v>
      </c>
      <c r="E17" s="19">
        <v>19000</v>
      </c>
      <c r="F17" s="19"/>
    </row>
    <row r="18" spans="1:6" ht="12.75">
      <c r="A18" s="15"/>
      <c r="B18" s="26" t="s">
        <v>25</v>
      </c>
      <c r="C18" s="17" t="s">
        <v>26</v>
      </c>
      <c r="D18" s="18">
        <v>1500</v>
      </c>
      <c r="E18" s="18">
        <v>1500</v>
      </c>
      <c r="F18" s="19"/>
    </row>
    <row r="19" spans="1:6" ht="12.75">
      <c r="A19" s="15"/>
      <c r="B19" s="16"/>
      <c r="C19" s="27" t="s">
        <v>18</v>
      </c>
      <c r="D19" s="19">
        <v>1500</v>
      </c>
      <c r="E19" s="19">
        <v>1500</v>
      </c>
      <c r="F19" s="19"/>
    </row>
    <row r="20" spans="1:6" ht="12.75">
      <c r="A20" s="11" t="s">
        <v>27</v>
      </c>
      <c r="B20" s="28"/>
      <c r="C20" s="13" t="s">
        <v>28</v>
      </c>
      <c r="D20" s="14">
        <v>5000</v>
      </c>
      <c r="E20" s="14">
        <v>5000</v>
      </c>
      <c r="F20" s="19"/>
    </row>
    <row r="21" spans="1:6" ht="12.75">
      <c r="A21" s="29"/>
      <c r="B21" s="26" t="s">
        <v>29</v>
      </c>
      <c r="C21" s="30" t="s">
        <v>30</v>
      </c>
      <c r="D21" s="18">
        <v>5000</v>
      </c>
      <c r="E21" s="18">
        <v>5000</v>
      </c>
      <c r="F21" s="19"/>
    </row>
    <row r="22" spans="1:6" ht="12.75">
      <c r="A22" s="31"/>
      <c r="B22" s="22"/>
      <c r="C22" s="27" t="s">
        <v>18</v>
      </c>
      <c r="D22" s="19">
        <v>5000</v>
      </c>
      <c r="E22" s="19">
        <v>5000</v>
      </c>
      <c r="F22" s="19"/>
    </row>
    <row r="23" spans="1:6" ht="12.75">
      <c r="A23" s="32">
        <v>600</v>
      </c>
      <c r="B23" s="33"/>
      <c r="C23" s="34" t="s">
        <v>31</v>
      </c>
      <c r="D23" s="35">
        <f>230000+1300</f>
        <v>231300</v>
      </c>
      <c r="E23" s="35">
        <f>230000+1300</f>
        <v>231300</v>
      </c>
      <c r="F23" s="35"/>
    </row>
    <row r="24" spans="1:6" ht="12.75">
      <c r="A24" s="29" t="s">
        <v>15</v>
      </c>
      <c r="B24" s="36">
        <v>60016</v>
      </c>
      <c r="C24" s="37" t="s">
        <v>32</v>
      </c>
      <c r="D24" s="18">
        <f>230000+1300</f>
        <v>231300</v>
      </c>
      <c r="E24" s="18">
        <f>230000+1300</f>
        <v>231300</v>
      </c>
      <c r="F24" s="19"/>
    </row>
    <row r="25" spans="1:6" ht="12.75">
      <c r="A25" s="15"/>
      <c r="B25" s="36"/>
      <c r="C25" s="38" t="s">
        <v>33</v>
      </c>
      <c r="D25" s="19">
        <f>146000+1300</f>
        <v>147300</v>
      </c>
      <c r="E25" s="39">
        <f>146000+1300</f>
        <v>147300</v>
      </c>
      <c r="F25" s="19"/>
    </row>
    <row r="26" spans="1:6" ht="9.75" customHeight="1">
      <c r="A26" s="15"/>
      <c r="B26" s="40"/>
      <c r="C26" s="38" t="s">
        <v>22</v>
      </c>
      <c r="D26" s="19">
        <v>84000</v>
      </c>
      <c r="E26" s="41">
        <v>84000</v>
      </c>
      <c r="F26" s="19"/>
    </row>
    <row r="27" spans="1:6" ht="12.75">
      <c r="A27" s="32">
        <v>700</v>
      </c>
      <c r="B27" s="33"/>
      <c r="C27" s="42" t="s">
        <v>34</v>
      </c>
      <c r="D27" s="35">
        <v>148000</v>
      </c>
      <c r="E27" s="35">
        <v>148000</v>
      </c>
      <c r="F27" s="35"/>
    </row>
    <row r="28" spans="1:6" ht="12.75">
      <c r="A28" s="29" t="s">
        <v>15</v>
      </c>
      <c r="B28" s="36">
        <v>70004</v>
      </c>
      <c r="C28" s="37" t="s">
        <v>35</v>
      </c>
      <c r="D28" s="18">
        <v>50000</v>
      </c>
      <c r="E28" s="18">
        <v>50000</v>
      </c>
      <c r="F28" s="19"/>
    </row>
    <row r="29" spans="1:6" ht="12.75">
      <c r="A29" s="15"/>
      <c r="B29" s="43"/>
      <c r="C29" s="38" t="s">
        <v>18</v>
      </c>
      <c r="D29" s="19">
        <v>50000</v>
      </c>
      <c r="E29" s="19">
        <v>50000</v>
      </c>
      <c r="F29" s="19"/>
    </row>
    <row r="30" spans="1:6" ht="12.75">
      <c r="A30" s="15"/>
      <c r="B30" s="36">
        <v>70005</v>
      </c>
      <c r="C30" s="37" t="s">
        <v>36</v>
      </c>
      <c r="D30" s="18">
        <v>98000</v>
      </c>
      <c r="E30" s="18">
        <v>98000</v>
      </c>
      <c r="F30" s="19"/>
    </row>
    <row r="31" spans="1:6" ht="12.75">
      <c r="A31" s="15"/>
      <c r="B31" s="36"/>
      <c r="C31" s="44" t="s">
        <v>18</v>
      </c>
      <c r="D31" s="19">
        <v>60000</v>
      </c>
      <c r="E31" s="19">
        <v>98000</v>
      </c>
      <c r="F31" s="19"/>
    </row>
    <row r="32" spans="1:6" ht="11.25" customHeight="1">
      <c r="A32" s="32">
        <v>710</v>
      </c>
      <c r="B32" s="33"/>
      <c r="C32" s="34" t="s">
        <v>37</v>
      </c>
      <c r="D32" s="35">
        <v>95000</v>
      </c>
      <c r="E32" s="35">
        <v>95000</v>
      </c>
      <c r="F32" s="35"/>
    </row>
    <row r="33" spans="1:6" ht="12.75">
      <c r="A33" s="29" t="s">
        <v>15</v>
      </c>
      <c r="B33" s="36">
        <v>71004</v>
      </c>
      <c r="C33" s="37" t="s">
        <v>38</v>
      </c>
      <c r="D33" s="18">
        <v>48000</v>
      </c>
      <c r="E33" s="18">
        <v>48000</v>
      </c>
      <c r="F33" s="19"/>
    </row>
    <row r="34" spans="1:6" ht="12.75">
      <c r="A34" s="15"/>
      <c r="B34" s="36"/>
      <c r="C34" s="44" t="s">
        <v>18</v>
      </c>
      <c r="D34" s="19">
        <v>48000</v>
      </c>
      <c r="E34" s="19">
        <v>48000</v>
      </c>
      <c r="F34" s="19"/>
    </row>
    <row r="35" spans="1:6" ht="12.75">
      <c r="A35" s="21"/>
      <c r="B35" s="43"/>
      <c r="C35" s="45" t="s">
        <v>19</v>
      </c>
      <c r="D35" s="19">
        <v>24000</v>
      </c>
      <c r="E35" s="19">
        <v>24000</v>
      </c>
      <c r="F35" s="19"/>
    </row>
    <row r="36" spans="1:6" ht="12.75">
      <c r="A36" s="15"/>
      <c r="B36" s="36">
        <v>71035</v>
      </c>
      <c r="C36" s="46" t="s">
        <v>39</v>
      </c>
      <c r="D36" s="18">
        <v>47000</v>
      </c>
      <c r="E36" s="18">
        <v>47000</v>
      </c>
      <c r="F36" s="19"/>
    </row>
    <row r="37" spans="1:6" ht="12.75">
      <c r="A37" s="15"/>
      <c r="B37" s="36"/>
      <c r="C37" s="45" t="s">
        <v>18</v>
      </c>
      <c r="D37" s="19">
        <v>22000</v>
      </c>
      <c r="E37" s="19">
        <v>22000</v>
      </c>
      <c r="F37" s="19"/>
    </row>
    <row r="38" spans="1:6" ht="12.75">
      <c r="A38" s="15"/>
      <c r="B38" s="36"/>
      <c r="C38" s="45" t="s">
        <v>22</v>
      </c>
      <c r="D38" s="19">
        <v>25000</v>
      </c>
      <c r="E38" s="19">
        <v>25000</v>
      </c>
      <c r="F38" s="19"/>
    </row>
    <row r="39" spans="1:6" ht="11.25" customHeight="1">
      <c r="A39" s="32">
        <v>750</v>
      </c>
      <c r="B39" s="33"/>
      <c r="C39" s="34" t="s">
        <v>40</v>
      </c>
      <c r="D39" s="35">
        <v>2327141</v>
      </c>
      <c r="E39" s="35">
        <v>2233420</v>
      </c>
      <c r="F39" s="35">
        <v>93721</v>
      </c>
    </row>
    <row r="40" spans="1:6" ht="12.75">
      <c r="A40" s="29" t="s">
        <v>15</v>
      </c>
      <c r="B40" s="36">
        <v>75011</v>
      </c>
      <c r="C40" s="17" t="s">
        <v>41</v>
      </c>
      <c r="D40" s="18">
        <v>93721</v>
      </c>
      <c r="E40" s="18"/>
      <c r="F40" s="18">
        <v>93721</v>
      </c>
    </row>
    <row r="41" spans="1:6" ht="12.75">
      <c r="A41" s="15"/>
      <c r="B41" s="36"/>
      <c r="C41" s="44" t="s">
        <v>42</v>
      </c>
      <c r="D41" s="19">
        <v>93721</v>
      </c>
      <c r="E41" s="19"/>
      <c r="F41" s="19">
        <v>93721</v>
      </c>
    </row>
    <row r="42" spans="1:6" ht="12.75">
      <c r="A42" s="15"/>
      <c r="B42" s="43"/>
      <c r="C42" s="38" t="s">
        <v>19</v>
      </c>
      <c r="D42" s="19">
        <v>93721</v>
      </c>
      <c r="E42" s="19"/>
      <c r="F42" s="19">
        <v>93721</v>
      </c>
    </row>
    <row r="43" spans="1:6" ht="12.75">
      <c r="A43" s="15"/>
      <c r="B43" s="36">
        <v>75022</v>
      </c>
      <c r="C43" s="37" t="s">
        <v>43</v>
      </c>
      <c r="D43" s="18">
        <v>56810</v>
      </c>
      <c r="E43" s="18">
        <v>56810</v>
      </c>
      <c r="F43" s="19"/>
    </row>
    <row r="44" spans="1:6" ht="12.75">
      <c r="A44" s="15"/>
      <c r="B44" s="36"/>
      <c r="C44" s="44" t="s">
        <v>18</v>
      </c>
      <c r="D44" s="19">
        <v>56810</v>
      </c>
      <c r="E44" s="19">
        <v>56810</v>
      </c>
      <c r="F44" s="19"/>
    </row>
    <row r="45" spans="1:6" ht="12.75">
      <c r="A45" s="15"/>
      <c r="B45" s="47">
        <v>75023</v>
      </c>
      <c r="C45" s="37" t="s">
        <v>44</v>
      </c>
      <c r="D45" s="18">
        <v>2063000</v>
      </c>
      <c r="E45" s="18">
        <v>2063000</v>
      </c>
      <c r="F45" s="19"/>
    </row>
    <row r="46" spans="1:6" ht="12.75">
      <c r="A46" s="15"/>
      <c r="B46" s="36"/>
      <c r="C46" s="44" t="s">
        <v>18</v>
      </c>
      <c r="D46" s="19">
        <v>2013000</v>
      </c>
      <c r="E46" s="19">
        <v>2013000</v>
      </c>
      <c r="F46" s="19"/>
    </row>
    <row r="47" spans="1:6" ht="12.75">
      <c r="A47" s="15"/>
      <c r="B47" s="36"/>
      <c r="C47" s="48" t="s">
        <v>19</v>
      </c>
      <c r="D47" s="19">
        <v>1720000</v>
      </c>
      <c r="E47" s="19">
        <v>1720000</v>
      </c>
      <c r="F47" s="19"/>
    </row>
    <row r="48" spans="1:6" ht="12.75">
      <c r="A48" s="21"/>
      <c r="B48" s="43"/>
      <c r="C48" s="23" t="s">
        <v>22</v>
      </c>
      <c r="D48" s="19">
        <v>50000</v>
      </c>
      <c r="E48" s="19">
        <v>50000</v>
      </c>
      <c r="F48" s="19"/>
    </row>
    <row r="49" spans="1:6" ht="12.75">
      <c r="A49" s="15"/>
      <c r="B49" s="36">
        <v>75075</v>
      </c>
      <c r="C49" s="24" t="s">
        <v>45</v>
      </c>
      <c r="D49" s="18">
        <v>48000</v>
      </c>
      <c r="E49" s="18">
        <v>48000</v>
      </c>
      <c r="F49" s="19"/>
    </row>
    <row r="50" spans="1:6" ht="12.75">
      <c r="A50" s="15"/>
      <c r="B50" s="36"/>
      <c r="C50" s="25" t="s">
        <v>18</v>
      </c>
      <c r="D50" s="19">
        <v>48000</v>
      </c>
      <c r="E50" s="19">
        <v>48000</v>
      </c>
      <c r="F50" s="19"/>
    </row>
    <row r="51" spans="1:6" ht="12.75">
      <c r="A51" s="15"/>
      <c r="B51" s="36"/>
      <c r="C51" s="25" t="s">
        <v>19</v>
      </c>
      <c r="D51" s="19">
        <v>4000</v>
      </c>
      <c r="E51" s="19">
        <v>4000</v>
      </c>
      <c r="F51" s="19"/>
    </row>
    <row r="52" spans="1:6" ht="12.75">
      <c r="A52" s="15"/>
      <c r="B52" s="47">
        <v>75095</v>
      </c>
      <c r="C52" s="37" t="s">
        <v>26</v>
      </c>
      <c r="D52" s="18">
        <v>65610</v>
      </c>
      <c r="E52" s="18">
        <v>65610</v>
      </c>
      <c r="F52" s="19"/>
    </row>
    <row r="53" spans="1:6" ht="12.75" customHeight="1">
      <c r="A53" s="15"/>
      <c r="B53" s="36"/>
      <c r="C53" s="44" t="s">
        <v>46</v>
      </c>
      <c r="D53" s="19">
        <v>22000</v>
      </c>
      <c r="E53" s="19">
        <v>22000</v>
      </c>
      <c r="F53" s="19"/>
    </row>
    <row r="54" spans="1:6" ht="12.75">
      <c r="A54" s="15"/>
      <c r="B54" s="43"/>
      <c r="C54" s="49" t="s">
        <v>22</v>
      </c>
      <c r="D54" s="19">
        <v>43610</v>
      </c>
      <c r="E54" s="19">
        <v>43610</v>
      </c>
      <c r="F54" s="19"/>
    </row>
    <row r="55" spans="1:6" ht="13.5" customHeight="1">
      <c r="A55" s="32">
        <v>751</v>
      </c>
      <c r="B55" s="50"/>
      <c r="C55" s="51" t="s">
        <v>47</v>
      </c>
      <c r="D55" s="35">
        <v>2288</v>
      </c>
      <c r="E55" s="35"/>
      <c r="F55" s="35">
        <v>2288</v>
      </c>
    </row>
    <row r="56" spans="1:6" ht="13.5" customHeight="1">
      <c r="A56" s="32"/>
      <c r="B56" s="47">
        <v>75101</v>
      </c>
      <c r="C56" s="52" t="s">
        <v>48</v>
      </c>
      <c r="D56" s="18">
        <v>2288</v>
      </c>
      <c r="E56" s="53"/>
      <c r="F56" s="18">
        <v>2288</v>
      </c>
    </row>
    <row r="57" spans="1:6" ht="12.75">
      <c r="A57" s="54"/>
      <c r="B57" s="55"/>
      <c r="C57" s="49" t="s">
        <v>18</v>
      </c>
      <c r="D57" s="19">
        <v>2288</v>
      </c>
      <c r="E57" s="53"/>
      <c r="F57" s="19">
        <v>2288</v>
      </c>
    </row>
    <row r="58" spans="1:6" ht="12.75">
      <c r="A58" s="54"/>
      <c r="B58" s="55"/>
      <c r="C58" s="49" t="s">
        <v>49</v>
      </c>
      <c r="D58" s="19">
        <v>838</v>
      </c>
      <c r="E58" s="53"/>
      <c r="F58" s="19">
        <v>838</v>
      </c>
    </row>
    <row r="59" spans="1:6" ht="12" customHeight="1">
      <c r="A59" s="32">
        <v>754</v>
      </c>
      <c r="B59" s="33"/>
      <c r="C59" s="56" t="s">
        <v>50</v>
      </c>
      <c r="D59" s="35">
        <v>221000</v>
      </c>
      <c r="E59" s="35">
        <v>220000</v>
      </c>
      <c r="F59" s="35">
        <v>1000</v>
      </c>
    </row>
    <row r="60" spans="1:6" ht="12.75">
      <c r="A60" s="29" t="s">
        <v>15</v>
      </c>
      <c r="B60" s="36">
        <v>75412</v>
      </c>
      <c r="C60" s="37" t="s">
        <v>51</v>
      </c>
      <c r="D60" s="18">
        <v>116000</v>
      </c>
      <c r="E60" s="18">
        <v>116000</v>
      </c>
      <c r="F60" s="19"/>
    </row>
    <row r="61" spans="1:6" ht="12.75">
      <c r="A61" s="15"/>
      <c r="B61" s="36"/>
      <c r="C61" s="38" t="s">
        <v>18</v>
      </c>
      <c r="D61" s="19">
        <v>116000</v>
      </c>
      <c r="E61" s="19">
        <v>116000</v>
      </c>
      <c r="F61" s="19"/>
    </row>
    <row r="62" spans="1:6" ht="12.75">
      <c r="A62" s="15"/>
      <c r="B62" s="43"/>
      <c r="C62" s="57" t="s">
        <v>19</v>
      </c>
      <c r="D62" s="39">
        <v>37300</v>
      </c>
      <c r="E62" s="39">
        <v>37300</v>
      </c>
      <c r="F62" s="39"/>
    </row>
    <row r="63" spans="1:6" ht="12.75">
      <c r="A63" s="21"/>
      <c r="B63" s="36">
        <v>75414</v>
      </c>
      <c r="C63" s="58" t="s">
        <v>52</v>
      </c>
      <c r="D63" s="18">
        <v>3000</v>
      </c>
      <c r="E63" s="18">
        <v>2000</v>
      </c>
      <c r="F63" s="18">
        <v>1000</v>
      </c>
    </row>
    <row r="64" spans="1:6" ht="12.75">
      <c r="A64" s="21"/>
      <c r="B64" s="43"/>
      <c r="C64" s="59" t="s">
        <v>18</v>
      </c>
      <c r="D64" s="19">
        <v>3000</v>
      </c>
      <c r="E64" s="19">
        <v>2000</v>
      </c>
      <c r="F64" s="19">
        <v>1000</v>
      </c>
    </row>
    <row r="65" spans="1:6" ht="12.75">
      <c r="A65" s="15"/>
      <c r="B65" s="36">
        <v>75416</v>
      </c>
      <c r="C65" s="37" t="s">
        <v>53</v>
      </c>
      <c r="D65" s="18">
        <v>102000</v>
      </c>
      <c r="E65" s="18">
        <v>102000</v>
      </c>
      <c r="F65" s="19"/>
    </row>
    <row r="66" spans="1:6" ht="12.75">
      <c r="A66" s="15"/>
      <c r="B66" s="36"/>
      <c r="C66" s="38" t="s">
        <v>18</v>
      </c>
      <c r="D66" s="19">
        <v>102000</v>
      </c>
      <c r="E66" s="19">
        <v>102000</v>
      </c>
      <c r="F66" s="19"/>
    </row>
    <row r="67" spans="1:6" ht="12.75">
      <c r="A67" s="15"/>
      <c r="B67" s="36"/>
      <c r="C67" s="60" t="s">
        <v>19</v>
      </c>
      <c r="D67" s="19">
        <v>85000</v>
      </c>
      <c r="E67" s="19">
        <v>85000</v>
      </c>
      <c r="F67" s="19"/>
    </row>
    <row r="68" spans="1:6" ht="21.75" customHeight="1">
      <c r="A68" s="32">
        <v>756</v>
      </c>
      <c r="B68" s="33"/>
      <c r="C68" s="61" t="s">
        <v>54</v>
      </c>
      <c r="D68" s="14">
        <v>85000</v>
      </c>
      <c r="E68" s="53">
        <v>85000</v>
      </c>
      <c r="F68" s="53"/>
    </row>
    <row r="69" spans="1:6" ht="11.25" customHeight="1">
      <c r="A69" s="62"/>
      <c r="B69" s="47">
        <v>75647</v>
      </c>
      <c r="C69" s="52" t="s">
        <v>55</v>
      </c>
      <c r="D69" s="18">
        <v>85000</v>
      </c>
      <c r="E69" s="18">
        <v>85000</v>
      </c>
      <c r="F69" s="53"/>
    </row>
    <row r="70" spans="1:6" ht="12.75">
      <c r="A70" s="21"/>
      <c r="B70" s="36"/>
      <c r="C70" s="49" t="s">
        <v>18</v>
      </c>
      <c r="D70" s="19">
        <v>85000</v>
      </c>
      <c r="E70" s="19">
        <v>85000</v>
      </c>
      <c r="F70" s="53"/>
    </row>
    <row r="71" spans="1:6" ht="12.75">
      <c r="A71" s="21"/>
      <c r="B71" s="36"/>
      <c r="C71" s="49" t="s">
        <v>19</v>
      </c>
      <c r="D71" s="19">
        <v>21500</v>
      </c>
      <c r="E71" s="19">
        <v>21500</v>
      </c>
      <c r="F71" s="53"/>
    </row>
    <row r="72" spans="1:6" ht="12.75">
      <c r="A72" s="32">
        <v>757</v>
      </c>
      <c r="B72" s="33"/>
      <c r="C72" s="34" t="s">
        <v>56</v>
      </c>
      <c r="D72" s="35">
        <f>D73</f>
        <v>450000</v>
      </c>
      <c r="E72" s="35">
        <f>E73</f>
        <v>450000</v>
      </c>
      <c r="F72" s="35"/>
    </row>
    <row r="73" spans="1:6" ht="12.75">
      <c r="A73" s="32"/>
      <c r="B73" s="63">
        <v>75702</v>
      </c>
      <c r="C73" s="37" t="s">
        <v>57</v>
      </c>
      <c r="D73" s="18">
        <v>450000</v>
      </c>
      <c r="E73" s="19">
        <v>450000</v>
      </c>
      <c r="F73" s="19"/>
    </row>
    <row r="74" spans="1:6" ht="12.75">
      <c r="A74" s="54"/>
      <c r="B74" s="55"/>
      <c r="C74" s="49" t="s">
        <v>18</v>
      </c>
      <c r="D74" s="19">
        <v>450000</v>
      </c>
      <c r="E74" s="19">
        <v>450000</v>
      </c>
      <c r="F74" s="19"/>
    </row>
    <row r="75" spans="1:6" ht="12.75">
      <c r="A75" s="54"/>
      <c r="B75" s="64"/>
      <c r="C75" s="49" t="s">
        <v>58</v>
      </c>
      <c r="D75" s="19">
        <v>450000</v>
      </c>
      <c r="E75" s="19">
        <v>450000</v>
      </c>
      <c r="F75" s="19"/>
    </row>
    <row r="76" spans="1:6" ht="11.25" customHeight="1">
      <c r="A76" s="32">
        <v>758</v>
      </c>
      <c r="B76" s="33"/>
      <c r="C76" s="34" t="s">
        <v>59</v>
      </c>
      <c r="D76" s="35">
        <v>20000</v>
      </c>
      <c r="E76" s="35">
        <v>20000</v>
      </c>
      <c r="F76" s="35"/>
    </row>
    <row r="77" spans="1:6" ht="12.75">
      <c r="A77" s="29" t="s">
        <v>15</v>
      </c>
      <c r="B77" s="36">
        <v>75818</v>
      </c>
      <c r="C77" s="37" t="s">
        <v>60</v>
      </c>
      <c r="D77" s="18">
        <v>20000</v>
      </c>
      <c r="E77" s="18">
        <v>20000</v>
      </c>
      <c r="F77" s="19"/>
    </row>
    <row r="78" spans="1:6" ht="12.75">
      <c r="A78" s="15"/>
      <c r="B78" s="36"/>
      <c r="C78" s="44" t="s">
        <v>61</v>
      </c>
      <c r="D78" s="19">
        <v>20000</v>
      </c>
      <c r="E78" s="19">
        <v>20000</v>
      </c>
      <c r="F78" s="19"/>
    </row>
    <row r="79" spans="1:6" ht="12.75">
      <c r="A79" s="32">
        <v>801</v>
      </c>
      <c r="B79" s="33"/>
      <c r="C79" s="34" t="s">
        <v>62</v>
      </c>
      <c r="D79" s="35">
        <v>10051116</v>
      </c>
      <c r="E79" s="35">
        <v>10051116</v>
      </c>
      <c r="F79" s="35"/>
    </row>
    <row r="80" spans="1:6" ht="12.75">
      <c r="A80" s="29" t="s">
        <v>15</v>
      </c>
      <c r="B80" s="36">
        <v>80101</v>
      </c>
      <c r="C80" s="37" t="s">
        <v>63</v>
      </c>
      <c r="D80" s="18">
        <v>5194968</v>
      </c>
      <c r="E80" s="18">
        <v>5194968</v>
      </c>
      <c r="F80" s="19"/>
    </row>
    <row r="81" spans="1:6" ht="12.75">
      <c r="A81" s="15"/>
      <c r="B81" s="36"/>
      <c r="C81" s="38" t="s">
        <v>18</v>
      </c>
      <c r="D81" s="19">
        <v>5042968</v>
      </c>
      <c r="E81" s="19">
        <v>5042968</v>
      </c>
      <c r="F81" s="19"/>
    </row>
    <row r="82" spans="1:6" ht="12.75">
      <c r="A82" s="15"/>
      <c r="B82" s="36"/>
      <c r="C82" s="57" t="s">
        <v>64</v>
      </c>
      <c r="D82" s="39">
        <v>4325000</v>
      </c>
      <c r="E82" s="39">
        <v>4325000</v>
      </c>
      <c r="F82" s="19"/>
    </row>
    <row r="83" spans="1:6" ht="12.75">
      <c r="A83" s="21"/>
      <c r="B83" s="43"/>
      <c r="C83" s="65" t="s">
        <v>22</v>
      </c>
      <c r="D83" s="39">
        <v>152000</v>
      </c>
      <c r="E83" s="39">
        <v>152000</v>
      </c>
      <c r="F83" s="19"/>
    </row>
    <row r="84" spans="1:6" ht="12.75">
      <c r="A84" s="15"/>
      <c r="B84" s="36">
        <v>80103</v>
      </c>
      <c r="C84" s="66" t="s">
        <v>65</v>
      </c>
      <c r="D84" s="67">
        <v>833919</v>
      </c>
      <c r="E84" s="67">
        <v>833919</v>
      </c>
      <c r="F84" s="19"/>
    </row>
    <row r="85" spans="1:6" ht="12.75">
      <c r="A85" s="15"/>
      <c r="B85" s="36"/>
      <c r="C85" s="38" t="s">
        <v>18</v>
      </c>
      <c r="D85" s="39">
        <v>729719</v>
      </c>
      <c r="E85" s="39">
        <v>729719</v>
      </c>
      <c r="F85" s="19"/>
    </row>
    <row r="86" spans="1:6" ht="12.75">
      <c r="A86" s="15"/>
      <c r="B86" s="36"/>
      <c r="C86" s="57" t="s">
        <v>49</v>
      </c>
      <c r="D86" s="39">
        <v>582000</v>
      </c>
      <c r="E86" s="39">
        <v>582000</v>
      </c>
      <c r="F86" s="19"/>
    </row>
    <row r="87" spans="1:6" ht="12.75">
      <c r="A87" s="15"/>
      <c r="B87" s="36"/>
      <c r="C87" s="57" t="s">
        <v>22</v>
      </c>
      <c r="D87" s="39">
        <v>104200</v>
      </c>
      <c r="E87" s="39">
        <v>104200</v>
      </c>
      <c r="F87" s="19"/>
    </row>
    <row r="88" spans="1:6" ht="12.75">
      <c r="A88" s="15"/>
      <c r="B88" s="47">
        <v>80104</v>
      </c>
      <c r="C88" s="37" t="s">
        <v>66</v>
      </c>
      <c r="D88" s="18">
        <v>752115</v>
      </c>
      <c r="E88" s="18">
        <v>752115</v>
      </c>
      <c r="F88" s="19"/>
    </row>
    <row r="89" spans="1:6" ht="12.75">
      <c r="A89" s="15"/>
      <c r="B89" s="36"/>
      <c r="C89" s="38" t="s">
        <v>18</v>
      </c>
      <c r="D89" s="19">
        <v>747115</v>
      </c>
      <c r="E89" s="19">
        <v>747115</v>
      </c>
      <c r="F89" s="19"/>
    </row>
    <row r="90" spans="1:6" ht="12.75">
      <c r="A90" s="15"/>
      <c r="B90" s="36"/>
      <c r="C90" s="38" t="s">
        <v>19</v>
      </c>
      <c r="D90" s="19">
        <v>527000</v>
      </c>
      <c r="E90" s="19">
        <v>527000</v>
      </c>
      <c r="F90" s="19"/>
    </row>
    <row r="91" spans="1:6" ht="12.75">
      <c r="A91" s="21"/>
      <c r="B91" s="43"/>
      <c r="C91" s="49" t="s">
        <v>22</v>
      </c>
      <c r="D91" s="19">
        <v>5000</v>
      </c>
      <c r="E91" s="19">
        <v>5000</v>
      </c>
      <c r="F91" s="19"/>
    </row>
    <row r="92" spans="1:6" ht="12.75">
      <c r="A92" s="15"/>
      <c r="B92" s="36">
        <v>80110</v>
      </c>
      <c r="C92" s="37" t="s">
        <v>67</v>
      </c>
      <c r="D92" s="18">
        <v>2679114</v>
      </c>
      <c r="E92" s="18">
        <v>2679114</v>
      </c>
      <c r="F92" s="19"/>
    </row>
    <row r="93" spans="1:6" ht="12.75">
      <c r="A93" s="15"/>
      <c r="B93" s="36"/>
      <c r="C93" s="38" t="s">
        <v>46</v>
      </c>
      <c r="D93" s="19">
        <v>2529114</v>
      </c>
      <c r="E93" s="19">
        <v>2529114</v>
      </c>
      <c r="F93" s="19"/>
    </row>
    <row r="94" spans="1:6" ht="15" customHeight="1">
      <c r="A94" s="15"/>
      <c r="B94" s="36"/>
      <c r="C94" s="57" t="s">
        <v>68</v>
      </c>
      <c r="D94" s="39">
        <v>2235000</v>
      </c>
      <c r="E94" s="39">
        <v>2235000</v>
      </c>
      <c r="F94" s="19"/>
    </row>
    <row r="95" spans="1:6" ht="12.75">
      <c r="A95" s="15"/>
      <c r="B95" s="43"/>
      <c r="C95" s="57" t="s">
        <v>22</v>
      </c>
      <c r="D95" s="19">
        <v>150000</v>
      </c>
      <c r="E95" s="19">
        <v>150000</v>
      </c>
      <c r="F95" s="19"/>
    </row>
    <row r="96" spans="1:6" ht="12.75">
      <c r="A96" s="15"/>
      <c r="B96" s="36">
        <v>80113</v>
      </c>
      <c r="C96" s="37" t="s">
        <v>69</v>
      </c>
      <c r="D96" s="18">
        <v>486000</v>
      </c>
      <c r="E96" s="18">
        <v>486000</v>
      </c>
      <c r="F96" s="19"/>
    </row>
    <row r="97" spans="1:6" ht="12.75">
      <c r="A97" s="21"/>
      <c r="B97" s="36"/>
      <c r="C97" s="49" t="s">
        <v>18</v>
      </c>
      <c r="D97" s="19">
        <v>486000</v>
      </c>
      <c r="E97" s="19">
        <v>486000</v>
      </c>
      <c r="F97" s="19"/>
    </row>
    <row r="98" spans="1:6" ht="12.75">
      <c r="A98" s="21"/>
      <c r="B98" s="36"/>
      <c r="C98" s="49" t="s">
        <v>19</v>
      </c>
      <c r="D98" s="19">
        <v>61000</v>
      </c>
      <c r="E98" s="19">
        <v>61000</v>
      </c>
      <c r="F98" s="19"/>
    </row>
    <row r="99" spans="1:6" ht="12.75">
      <c r="A99" s="15"/>
      <c r="B99" s="47">
        <v>80146</v>
      </c>
      <c r="C99" s="37" t="s">
        <v>70</v>
      </c>
      <c r="D99" s="18">
        <v>41000</v>
      </c>
      <c r="E99" s="18">
        <v>41000</v>
      </c>
      <c r="F99" s="19"/>
    </row>
    <row r="100" spans="1:6" ht="12.75">
      <c r="A100" s="21"/>
      <c r="B100" s="36"/>
      <c r="C100" s="49" t="s">
        <v>18</v>
      </c>
      <c r="D100" s="19">
        <v>41000</v>
      </c>
      <c r="E100" s="19">
        <v>41000</v>
      </c>
      <c r="F100" s="19"/>
    </row>
    <row r="101" spans="1:6" ht="12.75">
      <c r="A101" s="15"/>
      <c r="B101" s="47">
        <v>80195</v>
      </c>
      <c r="C101" s="37" t="s">
        <v>26</v>
      </c>
      <c r="D101" s="18">
        <v>64000</v>
      </c>
      <c r="E101" s="18">
        <v>64000</v>
      </c>
      <c r="F101" s="19"/>
    </row>
    <row r="102" spans="1:6" ht="12.75">
      <c r="A102" s="21"/>
      <c r="B102" s="36"/>
      <c r="C102" s="49" t="s">
        <v>46</v>
      </c>
      <c r="D102" s="19">
        <v>64000</v>
      </c>
      <c r="E102" s="19">
        <v>64000</v>
      </c>
      <c r="F102" s="19"/>
    </row>
    <row r="103" spans="1:6" ht="12.75">
      <c r="A103" s="32">
        <v>851</v>
      </c>
      <c r="B103" s="33"/>
      <c r="C103" s="34" t="s">
        <v>71</v>
      </c>
      <c r="D103" s="35">
        <v>160000</v>
      </c>
      <c r="E103" s="35">
        <v>160000</v>
      </c>
      <c r="F103" s="35"/>
    </row>
    <row r="104" spans="1:6" ht="12.75">
      <c r="A104" s="29" t="s">
        <v>15</v>
      </c>
      <c r="B104" s="36">
        <v>85154</v>
      </c>
      <c r="C104" s="17" t="s">
        <v>72</v>
      </c>
      <c r="D104" s="18">
        <v>160000</v>
      </c>
      <c r="E104" s="18">
        <v>160000</v>
      </c>
      <c r="F104" s="19"/>
    </row>
    <row r="105" spans="1:6" ht="12.75">
      <c r="A105" s="21"/>
      <c r="B105" s="36"/>
      <c r="C105" s="45" t="s">
        <v>73</v>
      </c>
      <c r="D105" s="19">
        <v>160000</v>
      </c>
      <c r="E105" s="19">
        <v>160000</v>
      </c>
      <c r="F105" s="19"/>
    </row>
    <row r="106" spans="1:6" ht="12.75">
      <c r="A106" s="21"/>
      <c r="B106" s="36"/>
      <c r="C106" s="45" t="s">
        <v>74</v>
      </c>
      <c r="D106" s="19">
        <v>16000</v>
      </c>
      <c r="E106" s="19">
        <v>16000</v>
      </c>
      <c r="F106" s="19"/>
    </row>
    <row r="107" spans="1:6" ht="14.25" customHeight="1">
      <c r="A107" s="21"/>
      <c r="B107" s="36"/>
      <c r="C107" s="49" t="s">
        <v>75</v>
      </c>
      <c r="D107" s="19">
        <v>114000</v>
      </c>
      <c r="E107" s="19">
        <v>114000</v>
      </c>
      <c r="F107" s="19"/>
    </row>
    <row r="108" spans="1:6" ht="16.5" customHeight="1">
      <c r="A108" s="68">
        <v>852</v>
      </c>
      <c r="B108" s="33"/>
      <c r="C108" s="34" t="s">
        <v>76</v>
      </c>
      <c r="D108" s="35">
        <v>6167800</v>
      </c>
      <c r="E108" s="35">
        <v>1967800</v>
      </c>
      <c r="F108" s="35">
        <v>4200000</v>
      </c>
    </row>
    <row r="109" spans="1:6" ht="26.25" customHeight="1">
      <c r="A109" s="15"/>
      <c r="B109" s="69">
        <v>85212</v>
      </c>
      <c r="C109" s="70" t="s">
        <v>77</v>
      </c>
      <c r="D109" s="71">
        <v>4117000</v>
      </c>
      <c r="E109" s="72"/>
      <c r="F109" s="18">
        <v>4117000</v>
      </c>
    </row>
    <row r="110" spans="1:6" ht="12.75">
      <c r="A110" s="15"/>
      <c r="B110" s="50"/>
      <c r="C110" s="73" t="s">
        <v>18</v>
      </c>
      <c r="D110" s="72">
        <v>4117000</v>
      </c>
      <c r="E110" s="72"/>
      <c r="F110" s="19">
        <v>4117000</v>
      </c>
    </row>
    <row r="111" spans="1:6" ht="13.5" customHeight="1">
      <c r="A111" s="15"/>
      <c r="B111" s="64"/>
      <c r="C111" s="73" t="s">
        <v>19</v>
      </c>
      <c r="D111" s="72">
        <v>125976</v>
      </c>
      <c r="E111" s="72"/>
      <c r="F111" s="19">
        <v>125976</v>
      </c>
    </row>
    <row r="112" spans="1:6" ht="24.75" customHeight="1">
      <c r="A112" s="15"/>
      <c r="B112" s="36">
        <v>85213</v>
      </c>
      <c r="C112" s="74" t="s">
        <v>78</v>
      </c>
      <c r="D112" s="75">
        <v>11000</v>
      </c>
      <c r="E112" s="76"/>
      <c r="F112" s="75">
        <v>11000</v>
      </c>
    </row>
    <row r="113" spans="1:6" ht="12.75">
      <c r="A113" s="15"/>
      <c r="B113" s="43"/>
      <c r="C113" s="77" t="s">
        <v>18</v>
      </c>
      <c r="D113" s="78">
        <v>11000</v>
      </c>
      <c r="E113" s="79"/>
      <c r="F113" s="78">
        <v>11000</v>
      </c>
    </row>
    <row r="114" spans="1:6" ht="15" customHeight="1">
      <c r="A114" s="15" t="s">
        <v>15</v>
      </c>
      <c r="B114" s="36">
        <v>85214</v>
      </c>
      <c r="C114" s="37" t="s">
        <v>79</v>
      </c>
      <c r="D114" s="18">
        <v>578000</v>
      </c>
      <c r="E114" s="18">
        <v>506000</v>
      </c>
      <c r="F114" s="18">
        <v>72000</v>
      </c>
    </row>
    <row r="115" spans="1:6" ht="12.75">
      <c r="A115" s="21"/>
      <c r="B115" s="43"/>
      <c r="C115" s="38" t="s">
        <v>18</v>
      </c>
      <c r="D115" s="19">
        <v>578000</v>
      </c>
      <c r="E115" s="19">
        <v>506000</v>
      </c>
      <c r="F115" s="19">
        <v>72000</v>
      </c>
    </row>
    <row r="116" spans="1:6" ht="16.5" customHeight="1">
      <c r="A116" s="15"/>
      <c r="B116" s="36">
        <v>85215</v>
      </c>
      <c r="C116" s="37" t="s">
        <v>80</v>
      </c>
      <c r="D116" s="18">
        <v>710000</v>
      </c>
      <c r="E116" s="18">
        <v>710000</v>
      </c>
      <c r="F116" s="19"/>
    </row>
    <row r="117" spans="1:6" ht="12.75">
      <c r="A117" s="15"/>
      <c r="B117" s="43"/>
      <c r="C117" s="38" t="s">
        <v>18</v>
      </c>
      <c r="D117" s="19">
        <v>710000</v>
      </c>
      <c r="E117" s="19">
        <v>710000</v>
      </c>
      <c r="F117" s="19"/>
    </row>
    <row r="118" spans="1:6" ht="18" customHeight="1">
      <c r="A118" s="21"/>
      <c r="B118" s="36">
        <v>85219</v>
      </c>
      <c r="C118" s="37" t="s">
        <v>81</v>
      </c>
      <c r="D118" s="18">
        <v>416200</v>
      </c>
      <c r="E118" s="18">
        <v>416200</v>
      </c>
      <c r="F118" s="19"/>
    </row>
    <row r="119" spans="1:6" ht="12.75">
      <c r="A119" s="21"/>
      <c r="B119" s="36"/>
      <c r="C119" s="38" t="s">
        <v>18</v>
      </c>
      <c r="D119" s="19">
        <v>416200</v>
      </c>
      <c r="E119" s="19">
        <v>416200</v>
      </c>
      <c r="F119" s="19"/>
    </row>
    <row r="120" spans="1:6" ht="12.75">
      <c r="A120" s="21"/>
      <c r="B120" s="43"/>
      <c r="C120" s="48" t="s">
        <v>19</v>
      </c>
      <c r="D120" s="19">
        <v>352000</v>
      </c>
      <c r="E120" s="19">
        <v>352000</v>
      </c>
      <c r="F120" s="19"/>
    </row>
    <row r="121" spans="1:6" ht="15" customHeight="1">
      <c r="A121" s="21"/>
      <c r="B121" s="36">
        <v>85228</v>
      </c>
      <c r="C121" s="80" t="s">
        <v>82</v>
      </c>
      <c r="D121" s="18">
        <v>186300</v>
      </c>
      <c r="E121" s="18">
        <v>186300</v>
      </c>
      <c r="F121" s="19"/>
    </row>
    <row r="122" spans="1:6" ht="12.75">
      <c r="A122" s="21"/>
      <c r="B122" s="36"/>
      <c r="C122" s="48" t="s">
        <v>18</v>
      </c>
      <c r="D122" s="19">
        <v>186300</v>
      </c>
      <c r="E122" s="19">
        <v>186300</v>
      </c>
      <c r="F122" s="19"/>
    </row>
    <row r="123" spans="1:6" ht="12.75">
      <c r="A123" s="21"/>
      <c r="B123" s="40"/>
      <c r="C123" s="48" t="s">
        <v>19</v>
      </c>
      <c r="D123" s="19">
        <v>178700</v>
      </c>
      <c r="E123" s="19">
        <v>178700</v>
      </c>
      <c r="F123" s="19"/>
    </row>
    <row r="124" spans="1:6" ht="15" customHeight="1">
      <c r="A124" s="21"/>
      <c r="B124" s="47">
        <v>85295</v>
      </c>
      <c r="C124" s="80" t="s">
        <v>26</v>
      </c>
      <c r="D124" s="18">
        <v>149300</v>
      </c>
      <c r="E124" s="18">
        <v>149300</v>
      </c>
      <c r="F124" s="19"/>
    </row>
    <row r="125" spans="1:6" ht="12.75">
      <c r="A125" s="21"/>
      <c r="B125" s="36"/>
      <c r="C125" s="27" t="s">
        <v>18</v>
      </c>
      <c r="D125" s="19">
        <v>149300</v>
      </c>
      <c r="E125" s="19">
        <v>149300</v>
      </c>
      <c r="F125" s="19"/>
    </row>
    <row r="126" spans="1:6" ht="12.75">
      <c r="A126" s="21"/>
      <c r="B126" s="36"/>
      <c r="C126" s="81" t="s">
        <v>83</v>
      </c>
      <c r="D126" s="19">
        <v>54200</v>
      </c>
      <c r="E126" s="19">
        <v>54200</v>
      </c>
      <c r="F126" s="19"/>
    </row>
    <row r="127" spans="1:6" ht="17.25" customHeight="1">
      <c r="A127" s="68">
        <v>854</v>
      </c>
      <c r="B127" s="33"/>
      <c r="C127" s="34" t="s">
        <v>84</v>
      </c>
      <c r="D127" s="35">
        <v>458230</v>
      </c>
      <c r="E127" s="35">
        <v>458230</v>
      </c>
      <c r="F127" s="35"/>
    </row>
    <row r="128" spans="1:6" ht="16.5" customHeight="1">
      <c r="A128" s="15"/>
      <c r="B128" s="36">
        <v>85401</v>
      </c>
      <c r="C128" s="37" t="s">
        <v>85</v>
      </c>
      <c r="D128" s="18">
        <v>453230</v>
      </c>
      <c r="E128" s="19">
        <v>453230</v>
      </c>
      <c r="F128" s="19"/>
    </row>
    <row r="129" spans="1:6" ht="12.75">
      <c r="A129" s="15"/>
      <c r="B129" s="36"/>
      <c r="C129" s="57" t="s">
        <v>18</v>
      </c>
      <c r="D129" s="19">
        <v>453230</v>
      </c>
      <c r="E129" s="19">
        <v>453230</v>
      </c>
      <c r="F129" s="19"/>
    </row>
    <row r="130" spans="1:6" ht="12.75">
      <c r="A130" s="21"/>
      <c r="B130" s="43"/>
      <c r="C130" s="65" t="s">
        <v>19</v>
      </c>
      <c r="D130" s="19">
        <v>390000</v>
      </c>
      <c r="E130" s="19">
        <v>390000</v>
      </c>
      <c r="F130" s="19"/>
    </row>
    <row r="131" spans="1:6" ht="12.75">
      <c r="A131" s="21"/>
      <c r="B131" s="36">
        <v>85415</v>
      </c>
      <c r="C131" s="82" t="s">
        <v>86</v>
      </c>
      <c r="D131" s="18">
        <v>5000</v>
      </c>
      <c r="E131" s="18">
        <v>5000</v>
      </c>
      <c r="F131" s="19"/>
    </row>
    <row r="132" spans="1:6" ht="12.75">
      <c r="A132" s="83"/>
      <c r="B132" s="43"/>
      <c r="C132" s="65" t="s">
        <v>18</v>
      </c>
      <c r="D132" s="19">
        <v>5000</v>
      </c>
      <c r="E132" s="19">
        <v>5000</v>
      </c>
      <c r="F132" s="19"/>
    </row>
    <row r="133" spans="1:6" ht="18" customHeight="1">
      <c r="A133" s="68">
        <v>900</v>
      </c>
      <c r="B133" s="33"/>
      <c r="C133" s="34" t="s">
        <v>87</v>
      </c>
      <c r="D133" s="35">
        <f>606600-3500</f>
        <v>603100</v>
      </c>
      <c r="E133" s="35">
        <f>606600-3500</f>
        <v>603100</v>
      </c>
      <c r="F133" s="35"/>
    </row>
    <row r="134" spans="1:6" ht="12.75" customHeight="1">
      <c r="A134" s="32"/>
      <c r="B134" s="47">
        <v>90001</v>
      </c>
      <c r="C134" s="84" t="s">
        <v>88</v>
      </c>
      <c r="D134" s="71">
        <v>50000</v>
      </c>
      <c r="E134" s="71">
        <v>50000</v>
      </c>
      <c r="F134" s="35"/>
    </row>
    <row r="135" spans="1:6" ht="12.75">
      <c r="A135" s="54"/>
      <c r="B135" s="64"/>
      <c r="C135" s="77" t="s">
        <v>22</v>
      </c>
      <c r="D135" s="72">
        <v>50000</v>
      </c>
      <c r="E135" s="72">
        <v>50000</v>
      </c>
      <c r="F135" s="35"/>
    </row>
    <row r="136" spans="1:6" ht="14.25" customHeight="1">
      <c r="A136" s="21"/>
      <c r="B136" s="47">
        <v>90002</v>
      </c>
      <c r="C136" s="84" t="s">
        <v>89</v>
      </c>
      <c r="D136" s="75">
        <v>42000</v>
      </c>
      <c r="E136" s="18">
        <v>42000</v>
      </c>
      <c r="F136" s="19"/>
    </row>
    <row r="137" spans="1:6" ht="12.75">
      <c r="A137" s="21"/>
      <c r="B137" s="36"/>
      <c r="C137" s="77" t="s">
        <v>18</v>
      </c>
      <c r="D137" s="75">
        <v>12000</v>
      </c>
      <c r="E137" s="18">
        <v>12000</v>
      </c>
      <c r="F137" s="19"/>
    </row>
    <row r="138" spans="1:6" ht="12.75">
      <c r="A138" s="21"/>
      <c r="B138" s="55"/>
      <c r="C138" s="77" t="s">
        <v>22</v>
      </c>
      <c r="D138" s="78">
        <v>30000</v>
      </c>
      <c r="E138" s="78">
        <v>30000</v>
      </c>
      <c r="F138" s="78"/>
    </row>
    <row r="139" spans="1:6" ht="14.25" customHeight="1">
      <c r="A139" s="15"/>
      <c r="B139" s="47">
        <v>90003</v>
      </c>
      <c r="C139" s="37" t="s">
        <v>90</v>
      </c>
      <c r="D139" s="18">
        <v>60000</v>
      </c>
      <c r="E139" s="18">
        <v>60000</v>
      </c>
      <c r="F139" s="19"/>
    </row>
    <row r="140" spans="1:6" ht="12.75">
      <c r="A140" s="15"/>
      <c r="B140" s="43"/>
      <c r="C140" s="38" t="s">
        <v>18</v>
      </c>
      <c r="D140" s="39">
        <v>60000</v>
      </c>
      <c r="E140" s="39">
        <v>60000</v>
      </c>
      <c r="F140" s="39"/>
    </row>
    <row r="141" spans="1:6" ht="12.75">
      <c r="A141" s="15"/>
      <c r="B141" s="36">
        <v>90004</v>
      </c>
      <c r="C141" s="85" t="s">
        <v>91</v>
      </c>
      <c r="D141" s="18">
        <v>50000</v>
      </c>
      <c r="E141" s="18">
        <v>50000</v>
      </c>
      <c r="F141" s="19"/>
    </row>
    <row r="142" spans="1:6" ht="12.75">
      <c r="A142" s="21"/>
      <c r="B142" s="43"/>
      <c r="C142" s="49" t="s">
        <v>18</v>
      </c>
      <c r="D142" s="19">
        <v>50000</v>
      </c>
      <c r="E142" s="19">
        <v>50000</v>
      </c>
      <c r="F142" s="19"/>
    </row>
    <row r="143" spans="1:6" ht="12.75">
      <c r="A143" s="15"/>
      <c r="B143" s="36">
        <v>90015</v>
      </c>
      <c r="C143" s="37" t="s">
        <v>92</v>
      </c>
      <c r="D143" s="18">
        <v>280000</v>
      </c>
      <c r="E143" s="18">
        <v>280000</v>
      </c>
      <c r="F143" s="19"/>
    </row>
    <row r="144" spans="1:6" ht="12.75">
      <c r="A144" s="15"/>
      <c r="B144" s="36"/>
      <c r="C144" s="38" t="s">
        <v>18</v>
      </c>
      <c r="D144" s="19">
        <v>150000</v>
      </c>
      <c r="E144" s="19">
        <v>150000</v>
      </c>
      <c r="F144" s="19"/>
    </row>
    <row r="145" spans="1:6" ht="12.75">
      <c r="A145" s="15"/>
      <c r="B145" s="43"/>
      <c r="C145" s="38" t="s">
        <v>22</v>
      </c>
      <c r="D145" s="19">
        <v>130000</v>
      </c>
      <c r="E145" s="19">
        <v>130000</v>
      </c>
      <c r="F145" s="19"/>
    </row>
    <row r="146" spans="1:6" ht="12" customHeight="1">
      <c r="A146" s="15"/>
      <c r="B146" s="36">
        <v>90019</v>
      </c>
      <c r="C146" s="37" t="s">
        <v>93</v>
      </c>
      <c r="D146" s="18">
        <v>40000</v>
      </c>
      <c r="E146" s="18">
        <v>40000</v>
      </c>
      <c r="F146" s="19"/>
    </row>
    <row r="147" spans="1:6" ht="12.75">
      <c r="A147" s="15"/>
      <c r="B147" s="36"/>
      <c r="C147" s="38" t="s">
        <v>18</v>
      </c>
      <c r="D147" s="19">
        <v>40000</v>
      </c>
      <c r="E147" s="19">
        <v>40000</v>
      </c>
      <c r="F147" s="19"/>
    </row>
    <row r="148" spans="1:6" ht="12" customHeight="1">
      <c r="A148" s="15"/>
      <c r="B148" s="47">
        <v>90095</v>
      </c>
      <c r="C148" s="37" t="s">
        <v>26</v>
      </c>
      <c r="D148" s="18">
        <f>84600-3500</f>
        <v>81100</v>
      </c>
      <c r="E148" s="18">
        <f>84600-3500</f>
        <v>81100</v>
      </c>
      <c r="F148" s="19"/>
    </row>
    <row r="149" spans="1:6" ht="12.75">
      <c r="A149" s="21"/>
      <c r="B149" s="36"/>
      <c r="C149" s="65" t="s">
        <v>18</v>
      </c>
      <c r="D149" s="39">
        <f>84600-3500</f>
        <v>81100</v>
      </c>
      <c r="E149" s="39">
        <f>84600-3500</f>
        <v>81100</v>
      </c>
      <c r="F149" s="19"/>
    </row>
    <row r="150" spans="1:6" ht="15" customHeight="1">
      <c r="A150" s="53">
        <v>921</v>
      </c>
      <c r="B150" s="86"/>
      <c r="C150" s="34" t="s">
        <v>94</v>
      </c>
      <c r="D150" s="35">
        <v>961100</v>
      </c>
      <c r="E150" s="35">
        <v>961100</v>
      </c>
      <c r="F150" s="35"/>
    </row>
    <row r="151" spans="1:6" ht="15" customHeight="1">
      <c r="A151" s="15"/>
      <c r="B151" s="47">
        <v>92109</v>
      </c>
      <c r="C151" s="37" t="s">
        <v>95</v>
      </c>
      <c r="D151" s="18">
        <v>752300</v>
      </c>
      <c r="E151" s="18">
        <v>752300</v>
      </c>
      <c r="F151" s="19"/>
    </row>
    <row r="152" spans="1:6" ht="12.75">
      <c r="A152" s="21"/>
      <c r="B152" s="40"/>
      <c r="C152" s="38" t="s">
        <v>18</v>
      </c>
      <c r="D152" s="19">
        <v>468200</v>
      </c>
      <c r="E152" s="19">
        <v>468200</v>
      </c>
      <c r="F152" s="19"/>
    </row>
    <row r="153" spans="1:6" ht="13.5" customHeight="1">
      <c r="A153" s="21"/>
      <c r="B153" s="36"/>
      <c r="C153" s="49" t="s">
        <v>96</v>
      </c>
      <c r="D153" s="41">
        <v>455300</v>
      </c>
      <c r="E153" s="41">
        <v>455300</v>
      </c>
      <c r="F153" s="39"/>
    </row>
    <row r="154" spans="1:6" ht="13.5" customHeight="1">
      <c r="A154" s="15"/>
      <c r="B154" s="36"/>
      <c r="C154" s="38" t="s">
        <v>22</v>
      </c>
      <c r="D154" s="41">
        <v>284100</v>
      </c>
      <c r="E154" s="39">
        <v>284100</v>
      </c>
      <c r="F154" s="39"/>
    </row>
    <row r="155" spans="1:6" ht="15" customHeight="1">
      <c r="A155" s="15"/>
      <c r="B155" s="47">
        <v>92116</v>
      </c>
      <c r="C155" s="37" t="s">
        <v>97</v>
      </c>
      <c r="D155" s="18">
        <v>170000</v>
      </c>
      <c r="E155" s="18">
        <v>170000</v>
      </c>
      <c r="F155" s="19"/>
    </row>
    <row r="156" spans="1:6" ht="12.75">
      <c r="A156" s="15"/>
      <c r="B156" s="36"/>
      <c r="C156" s="38" t="s">
        <v>18</v>
      </c>
      <c r="D156" s="19">
        <v>170000</v>
      </c>
      <c r="E156" s="19">
        <v>170000</v>
      </c>
      <c r="F156" s="19"/>
    </row>
    <row r="157" spans="1:6" ht="14.25" customHeight="1">
      <c r="A157" s="15"/>
      <c r="B157" s="43"/>
      <c r="C157" s="38" t="s">
        <v>96</v>
      </c>
      <c r="D157" s="19">
        <v>170000</v>
      </c>
      <c r="E157" s="19">
        <v>170000</v>
      </c>
      <c r="F157" s="19"/>
    </row>
    <row r="158" spans="1:6" ht="14.25" customHeight="1">
      <c r="A158" s="15"/>
      <c r="B158" s="36">
        <v>92120</v>
      </c>
      <c r="C158" s="37" t="s">
        <v>98</v>
      </c>
      <c r="D158" s="18">
        <v>4000</v>
      </c>
      <c r="E158" s="18">
        <v>4000</v>
      </c>
      <c r="F158" s="19"/>
    </row>
    <row r="159" spans="1:6" ht="14.25" customHeight="1">
      <c r="A159" s="15"/>
      <c r="B159" s="36"/>
      <c r="C159" s="38" t="s">
        <v>18</v>
      </c>
      <c r="D159" s="19">
        <v>4000</v>
      </c>
      <c r="E159" s="19">
        <v>4000</v>
      </c>
      <c r="F159" s="19"/>
    </row>
    <row r="160" spans="1:6" ht="14.25" customHeight="1">
      <c r="A160" s="15"/>
      <c r="B160" s="47">
        <v>92195</v>
      </c>
      <c r="C160" s="37" t="s">
        <v>26</v>
      </c>
      <c r="D160" s="18">
        <v>34800</v>
      </c>
      <c r="E160" s="18">
        <v>34800</v>
      </c>
      <c r="F160" s="19"/>
    </row>
    <row r="161" spans="1:6" ht="13.5" customHeight="1">
      <c r="A161" s="15"/>
      <c r="B161" s="40"/>
      <c r="C161" s="38" t="s">
        <v>18</v>
      </c>
      <c r="D161" s="41">
        <v>34800</v>
      </c>
      <c r="E161" s="41">
        <v>34800</v>
      </c>
      <c r="F161" s="19"/>
    </row>
    <row r="162" spans="1:6" ht="12.75">
      <c r="A162" s="87">
        <v>926</v>
      </c>
      <c r="B162" s="86"/>
      <c r="C162" s="34" t="s">
        <v>99</v>
      </c>
      <c r="D162" s="35">
        <f>244400+2200</f>
        <v>246600</v>
      </c>
      <c r="E162" s="35">
        <f>244400+2200</f>
        <v>246600</v>
      </c>
      <c r="F162" s="35"/>
    </row>
    <row r="163" spans="1:6" ht="12.75">
      <c r="A163" s="29" t="s">
        <v>15</v>
      </c>
      <c r="B163" s="47">
        <v>92601</v>
      </c>
      <c r="C163" s="37" t="s">
        <v>100</v>
      </c>
      <c r="D163" s="18">
        <v>169200</v>
      </c>
      <c r="E163" s="19">
        <v>169200</v>
      </c>
      <c r="F163" s="19"/>
    </row>
    <row r="164" spans="1:6" ht="12.75">
      <c r="A164" s="15"/>
      <c r="B164" s="36"/>
      <c r="C164" s="38" t="s">
        <v>18</v>
      </c>
      <c r="D164" s="19">
        <v>119200</v>
      </c>
      <c r="E164" s="19">
        <v>119200</v>
      </c>
      <c r="F164" s="19"/>
    </row>
    <row r="165" spans="1:6" ht="14.25" customHeight="1">
      <c r="A165" s="21"/>
      <c r="B165" s="36"/>
      <c r="C165" s="49" t="s">
        <v>19</v>
      </c>
      <c r="D165" s="19">
        <v>17200</v>
      </c>
      <c r="E165" s="19">
        <v>17200</v>
      </c>
      <c r="F165" s="19"/>
    </row>
    <row r="166" spans="1:6" ht="14.25" customHeight="1">
      <c r="A166" s="21"/>
      <c r="B166" s="36"/>
      <c r="C166" s="49" t="s">
        <v>22</v>
      </c>
      <c r="D166" s="19">
        <v>50000</v>
      </c>
      <c r="E166" s="19">
        <v>50000</v>
      </c>
      <c r="F166" s="19"/>
    </row>
    <row r="167" spans="1:6" ht="12.75">
      <c r="A167" s="15"/>
      <c r="B167" s="47">
        <v>92605</v>
      </c>
      <c r="C167" s="37" t="s">
        <v>101</v>
      </c>
      <c r="D167" s="18">
        <f>75200+2200</f>
        <v>77400</v>
      </c>
      <c r="E167" s="19">
        <f>75200+2200</f>
        <v>77400</v>
      </c>
      <c r="F167" s="19"/>
    </row>
    <row r="168" spans="1:6" ht="12.75">
      <c r="A168" s="15"/>
      <c r="B168" s="36"/>
      <c r="C168" s="38" t="s">
        <v>18</v>
      </c>
      <c r="D168" s="19">
        <f>75200+2200</f>
        <v>77400</v>
      </c>
      <c r="E168" s="19">
        <f>75200+2200</f>
        <v>77400</v>
      </c>
      <c r="F168" s="19"/>
    </row>
    <row r="169" spans="1:6" ht="12.75">
      <c r="A169" s="21"/>
      <c r="B169" s="36"/>
      <c r="C169" s="49" t="s">
        <v>96</v>
      </c>
      <c r="D169" s="39">
        <v>55000</v>
      </c>
      <c r="E169" s="39">
        <v>55000</v>
      </c>
      <c r="F169" s="39"/>
    </row>
    <row r="170" spans="1:6" ht="13.5">
      <c r="A170" s="20"/>
      <c r="B170" s="88"/>
      <c r="C170" s="89" t="s">
        <v>102</v>
      </c>
      <c r="D170" s="53">
        <f>D10+D20+D23+D27+D32+D39+D55+D59+D68+D72+D76+D79+D103+D108+D127+D133+D150+D162</f>
        <v>22814411</v>
      </c>
      <c r="E170" s="53">
        <f>E10+E20+E23+E27+E32+E39+E55+E59+E68+E72+E76+E79+E103+E108+E127+E133+E150+E162</f>
        <v>18517402</v>
      </c>
      <c r="F170" s="53">
        <f>F10+F20+F23+F27+F32+F39+F55+F59+F68+F72+F76+F79+F103+F108+F127+F133+F150+F162</f>
        <v>4297009</v>
      </c>
    </row>
    <row r="171" spans="3:6" ht="12.75">
      <c r="C171" s="4"/>
      <c r="D171" s="4"/>
      <c r="E171" s="4"/>
      <c r="F171" s="4"/>
    </row>
    <row r="174" ht="12.75">
      <c r="D174" t="s">
        <v>103</v>
      </c>
    </row>
    <row r="175" ht="12.75">
      <c r="D175" t="s">
        <v>104</v>
      </c>
    </row>
    <row r="176" ht="12.75">
      <c r="D176" t="s">
        <v>105</v>
      </c>
    </row>
  </sheetData>
  <mergeCells count="5">
    <mergeCell ref="A7:A8"/>
    <mergeCell ref="B7:B8"/>
    <mergeCell ref="C7:C8"/>
    <mergeCell ref="D7:D8"/>
    <mergeCell ref="E7:F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2005-12-29T11:22:11Z</cp:lastPrinted>
  <dcterms:created xsi:type="dcterms:W3CDTF">2000-09-21T07:22:22Z</dcterms:created>
  <dcterms:modified xsi:type="dcterms:W3CDTF">2005-12-29T10:08:38Z</dcterms:modified>
  <cp:category/>
  <cp:version/>
  <cp:contentType/>
  <cp:contentStatus/>
  <cp:revision>1</cp:revision>
</cp:coreProperties>
</file>