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<sst xmlns="http://schemas.openxmlformats.org/spreadsheetml/2006/main" count="70" uniqueCount="60">
  <si>
    <t>Dział</t>
  </si>
  <si>
    <t>Rozdział</t>
  </si>
  <si>
    <t>Zadanie</t>
  </si>
  <si>
    <t>W tym wydatki ze środków własnych gminy</t>
  </si>
  <si>
    <t xml:space="preserve">I. zadania inwestycyjne i zakupy inwestycyjne-  jednostka realizująca- Urząd Miejski w Wołczynie </t>
  </si>
  <si>
    <t>Budowa sieci kanalizacji sanitarnej w Wierzbicy Górnej II etap i w Gierałcicach</t>
  </si>
  <si>
    <t>Budowa wodociągu w Świniarach Małych</t>
  </si>
  <si>
    <t>Przebudowa  ul. Ogrodowej z łącznikiem do ul. Byczyńskiej w Wołczynie</t>
  </si>
  <si>
    <t>Rekultywacja miejskiego składowiska odpadów komunalnych</t>
  </si>
  <si>
    <t>Modernizacja  systemu oświetlenia  dróg na terenie gminy Wołczyn</t>
  </si>
  <si>
    <t>Zagospodarowanie źródeł termalnych</t>
  </si>
  <si>
    <t>Budowa zaplecza socjalnego świetlicy wiejskiej w Skałągach</t>
  </si>
  <si>
    <t>0 10</t>
  </si>
  <si>
    <t>RAZEM WYDATKI MAJĄTKOWE</t>
  </si>
  <si>
    <t>0 1010</t>
  </si>
  <si>
    <t>Budowa sieci kanalizacji sanitarnej w Ligocie Wołczyńskiej</t>
  </si>
  <si>
    <t>Uzbrojenie w sieci osiedla domów jednorodzinnych przy ul. Poznańskiej w Wołczynie</t>
  </si>
  <si>
    <t>Odbudowa mostu na Czarnej Wodzie w Duczowie Małym</t>
  </si>
  <si>
    <t>Lp.</t>
  </si>
  <si>
    <t>Odbudowa mostu na Stobrawie w Markotowie Dużym</t>
  </si>
  <si>
    <t>Budowa wodociągu do miejscowości Bruny-kolonie Jędrzejowice i Chomącko</t>
  </si>
  <si>
    <t xml:space="preserve">do uchwały Rady Miejskiej w Wołczynie </t>
  </si>
  <si>
    <t xml:space="preserve">Adaptacja budynku szkoły na lokale socjalne  Wierzbicy Dolnej </t>
  </si>
  <si>
    <t>Adaptacja budynku szkoły na lokale socjalne w Markotowie Dużym</t>
  </si>
  <si>
    <t>Przebudowa ul. Polnej w Wołczynie</t>
  </si>
  <si>
    <t>Przebudowa ul.Harcerskiej w Wołczynie</t>
  </si>
  <si>
    <t>Przebudowa ul.Kołłataja w Wołczynie</t>
  </si>
  <si>
    <t>Przebudowa ul. Przyjaciół w Wołczynie</t>
  </si>
  <si>
    <t>Przebudowa ul. Dzierżona w Wołczynie</t>
  </si>
  <si>
    <t>Budowa cmentarza komunalnego w Wołczynie</t>
  </si>
  <si>
    <t>Budowa drogi dojazdowej do gruntów rolnych Krzywiczyny- Świniary Wielkie</t>
  </si>
  <si>
    <t>Budowa sieci wodociągowej Duczów Mały -Jedliska i Wąsice</t>
  </si>
  <si>
    <t>Modernizacja ujęcia wody w Krzywiczynach ( 70.000 z GFOŚiGW)</t>
  </si>
  <si>
    <t>Przebudowa mostu na Stobrawie (Młynówka) w Wąsicach</t>
  </si>
  <si>
    <t>Modernizacja ul.Parkowej w Skałagach</t>
  </si>
  <si>
    <t>Remont elewacji budynku Urzędu Miejskiego z wymiana stolarki okiennej</t>
  </si>
  <si>
    <t>Przebudowa pomieszczeń szkolnych na cele biblioteki publicznej</t>
  </si>
  <si>
    <t>Modernizacja boisk sportowych z zapleczem w Wierzbicy Górnej</t>
  </si>
  <si>
    <t>załącznik nr 1</t>
  </si>
  <si>
    <t>Plan na 2008r</t>
  </si>
  <si>
    <t>Montaż wiaty przystankowej w Szymonkowie-Wesoła</t>
  </si>
  <si>
    <t>Zakup samochodu dla OSP</t>
  </si>
  <si>
    <t xml:space="preserve">Zakup mikrobusu do przewozu osób niepełnosprawnych </t>
  </si>
  <si>
    <t>Montaż wiaty przystankowej w Szumie</t>
  </si>
  <si>
    <t>Montaż wiaty przystankowej w Świniarach Małych</t>
  </si>
  <si>
    <t xml:space="preserve">Monitoring miasta </t>
  </si>
  <si>
    <t xml:space="preserve">II. zadania inwestycyjne i zakupy inwestycyjne-  jednostka realizująca- Gimnazjalno-Licealny Zespół Szkół  w Wołczynie </t>
  </si>
  <si>
    <t>Zakup nagłośnienia</t>
  </si>
  <si>
    <t xml:space="preserve">III. zadania inwestycyjne i zakupy inwestycyjne-  jednostka realizująca- Szkoła Podstawpwa nr 1 w Wołczynie </t>
  </si>
  <si>
    <t>Zakup i montaż pieca c.o</t>
  </si>
  <si>
    <t>Zakup kosiarek samobieżnych do miejscowosci Wierzbica Górna, Komorzno, Krzywiczyny</t>
  </si>
  <si>
    <t xml:space="preserve">Zakup pomieszczenia socjalnego </t>
  </si>
  <si>
    <t>Monitoring wizyjny w szkole</t>
  </si>
  <si>
    <t>Zakup kosiarki samobieżnej do miejscowosci Skałągi</t>
  </si>
  <si>
    <t xml:space="preserve">Zakup sprzetu komputerowego- wyposażenie stanowiska ds.. Funduszu Alimentacyjnego </t>
  </si>
  <si>
    <t>Wykonanie oświetlenia ulicznego w Brunach</t>
  </si>
  <si>
    <t>nr XXIV/196/2008</t>
  </si>
  <si>
    <t>z dnia 26.11.2008r.</t>
  </si>
  <si>
    <t xml:space="preserve">                                                                                                                Przewodniczący Rady</t>
  </si>
  <si>
    <t xml:space="preserve">                                                                                                                  Waldemar Antkowiak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</si>
</sst>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9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37">
      <selection activeCell="D57" sqref="D57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51.75390625" style="0" customWidth="1"/>
    <col min="7" max="7" width="10.75390625" style="0" customWidth="1"/>
  </cols>
  <sheetData>
    <row r="1" spans="1:4" ht="15">
      <c r="A1" s="1"/>
      <c r="D1" s="9" t="s">
        <v>38</v>
      </c>
    </row>
    <row r="2" spans="1:4" ht="14.25">
      <c r="A2" s="2"/>
      <c r="D2" s="9" t="s">
        <v>21</v>
      </c>
    </row>
    <row r="3" spans="1:4" ht="14.25">
      <c r="A3" s="2"/>
      <c r="D3" s="9" t="s">
        <v>56</v>
      </c>
    </row>
    <row r="4" spans="1:4" ht="14.25">
      <c r="A4" s="2"/>
      <c r="D4" s="9" t="s">
        <v>57</v>
      </c>
    </row>
    <row r="5" spans="1:8" ht="64.5" customHeight="1">
      <c r="A5" s="10" t="s">
        <v>18</v>
      </c>
      <c r="B5" s="10" t="s">
        <v>0</v>
      </c>
      <c r="C5" s="10" t="s">
        <v>1</v>
      </c>
      <c r="D5" s="10" t="s">
        <v>2</v>
      </c>
      <c r="E5" s="10" t="s">
        <v>39</v>
      </c>
      <c r="F5" s="18" t="s">
        <v>3</v>
      </c>
      <c r="G5" s="14"/>
      <c r="H5" s="14"/>
    </row>
    <row r="6" spans="1:8" ht="12.75">
      <c r="A6" s="3">
        <v>1</v>
      </c>
      <c r="B6" s="3">
        <v>2</v>
      </c>
      <c r="C6" s="3">
        <v>3</v>
      </c>
      <c r="D6" s="3">
        <v>4</v>
      </c>
      <c r="E6" s="13">
        <v>5</v>
      </c>
      <c r="F6" s="13">
        <v>6</v>
      </c>
      <c r="G6" s="14"/>
      <c r="H6" s="14"/>
    </row>
    <row r="7" spans="1:8" ht="18.75" customHeight="1">
      <c r="A7" s="21" t="s">
        <v>4</v>
      </c>
      <c r="B7" s="22"/>
      <c r="C7" s="22"/>
      <c r="D7" s="22"/>
      <c r="E7" s="23"/>
      <c r="F7" s="24"/>
      <c r="G7" s="15"/>
      <c r="H7" s="15"/>
    </row>
    <row r="8" spans="1:9" ht="27.75" customHeight="1">
      <c r="A8" s="6">
        <v>1</v>
      </c>
      <c r="B8" s="6" t="s">
        <v>12</v>
      </c>
      <c r="C8" s="6" t="s">
        <v>14</v>
      </c>
      <c r="D8" s="5" t="s">
        <v>5</v>
      </c>
      <c r="E8" s="12">
        <v>20000</v>
      </c>
      <c r="F8" s="12">
        <v>20000</v>
      </c>
      <c r="G8" s="16"/>
      <c r="H8" s="16"/>
      <c r="I8" s="15"/>
    </row>
    <row r="9" spans="1:9" ht="18" customHeight="1">
      <c r="A9" s="6">
        <v>2</v>
      </c>
      <c r="B9" s="6" t="s">
        <v>12</v>
      </c>
      <c r="C9" s="6" t="s">
        <v>14</v>
      </c>
      <c r="D9" s="5" t="s">
        <v>32</v>
      </c>
      <c r="E9" s="12">
        <f>430000-40000</f>
        <v>390000</v>
      </c>
      <c r="F9" s="12">
        <f>430000-40000</f>
        <v>390000</v>
      </c>
      <c r="G9" s="16"/>
      <c r="H9" s="16"/>
      <c r="I9" s="15"/>
    </row>
    <row r="10" spans="1:9" ht="18" customHeight="1">
      <c r="A10" s="6">
        <v>3</v>
      </c>
      <c r="B10" s="6" t="s">
        <v>12</v>
      </c>
      <c r="C10" s="6" t="s">
        <v>14</v>
      </c>
      <c r="D10" s="5" t="s">
        <v>15</v>
      </c>
      <c r="E10" s="12">
        <v>65000</v>
      </c>
      <c r="F10" s="12">
        <v>65000</v>
      </c>
      <c r="G10" s="16"/>
      <c r="H10" s="16"/>
      <c r="I10" s="15"/>
    </row>
    <row r="11" spans="1:9" ht="19.5" customHeight="1">
      <c r="A11" s="6">
        <v>4</v>
      </c>
      <c r="B11" s="6" t="s">
        <v>12</v>
      </c>
      <c r="C11" s="6" t="s">
        <v>14</v>
      </c>
      <c r="D11" s="5" t="s">
        <v>6</v>
      </c>
      <c r="E11" s="12">
        <v>40000</v>
      </c>
      <c r="F11" s="12">
        <v>40000</v>
      </c>
      <c r="G11" s="16"/>
      <c r="H11" s="16"/>
      <c r="I11" s="15"/>
    </row>
    <row r="12" spans="1:9" ht="25.5" customHeight="1">
      <c r="A12" s="6">
        <v>5</v>
      </c>
      <c r="B12" s="6" t="s">
        <v>12</v>
      </c>
      <c r="C12" s="6" t="s">
        <v>14</v>
      </c>
      <c r="D12" s="5" t="s">
        <v>20</v>
      </c>
      <c r="E12" s="12">
        <v>20000</v>
      </c>
      <c r="F12" s="12">
        <v>20000</v>
      </c>
      <c r="G12" s="16"/>
      <c r="H12" s="16"/>
      <c r="I12" s="15"/>
    </row>
    <row r="13" spans="1:9" ht="17.25" customHeight="1">
      <c r="A13" s="6">
        <v>6</v>
      </c>
      <c r="B13" s="6" t="s">
        <v>12</v>
      </c>
      <c r="C13" s="6" t="s">
        <v>14</v>
      </c>
      <c r="D13" s="5" t="s">
        <v>31</v>
      </c>
      <c r="E13" s="12">
        <v>5000</v>
      </c>
      <c r="F13" s="12">
        <v>5000</v>
      </c>
      <c r="G13" s="16"/>
      <c r="H13" s="16"/>
      <c r="I13" s="15"/>
    </row>
    <row r="14" spans="1:9" ht="26.25" customHeight="1">
      <c r="A14" s="6">
        <v>7</v>
      </c>
      <c r="B14" s="6">
        <v>400</v>
      </c>
      <c r="C14" s="6">
        <v>40095</v>
      </c>
      <c r="D14" s="5" t="s">
        <v>16</v>
      </c>
      <c r="E14" s="12">
        <v>40000</v>
      </c>
      <c r="F14" s="12">
        <v>40000</v>
      </c>
      <c r="G14" s="16"/>
      <c r="H14" s="16"/>
      <c r="I14" s="15"/>
    </row>
    <row r="15" spans="1:9" ht="24.75" customHeight="1">
      <c r="A15" s="6">
        <v>8</v>
      </c>
      <c r="B15" s="6">
        <v>600</v>
      </c>
      <c r="C15" s="6">
        <v>60016</v>
      </c>
      <c r="D15" s="5" t="s">
        <v>7</v>
      </c>
      <c r="E15" s="12">
        <v>20000</v>
      </c>
      <c r="F15" s="12">
        <v>20000</v>
      </c>
      <c r="G15" s="16"/>
      <c r="H15" s="16"/>
      <c r="I15" s="15"/>
    </row>
    <row r="16" spans="1:9" ht="15.75" customHeight="1">
      <c r="A16" s="8">
        <v>9</v>
      </c>
      <c r="B16" s="8">
        <v>600</v>
      </c>
      <c r="C16" s="8">
        <v>60016</v>
      </c>
      <c r="D16" s="7" t="s">
        <v>33</v>
      </c>
      <c r="E16" s="12">
        <v>100000</v>
      </c>
      <c r="F16" s="12">
        <v>100000</v>
      </c>
      <c r="G16" s="16"/>
      <c r="H16" s="16"/>
      <c r="I16" s="15"/>
    </row>
    <row r="17" spans="1:9" ht="15.75" customHeight="1">
      <c r="A17" s="8">
        <v>10</v>
      </c>
      <c r="B17" s="8">
        <v>600</v>
      </c>
      <c r="C17" s="8">
        <v>60016</v>
      </c>
      <c r="D17" s="7" t="s">
        <v>34</v>
      </c>
      <c r="E17" s="12">
        <f>15000+2000</f>
        <v>17000</v>
      </c>
      <c r="F17" s="12">
        <f>15000+2000</f>
        <v>17000</v>
      </c>
      <c r="G17" s="16"/>
      <c r="H17" s="16"/>
      <c r="I17" s="15"/>
    </row>
    <row r="18" spans="1:9" ht="19.5" customHeight="1">
      <c r="A18" s="8">
        <v>11</v>
      </c>
      <c r="B18" s="8">
        <v>600</v>
      </c>
      <c r="C18" s="8">
        <v>60016</v>
      </c>
      <c r="D18" s="7" t="s">
        <v>19</v>
      </c>
      <c r="E18" s="12">
        <v>37500</v>
      </c>
      <c r="F18" s="12">
        <v>37500</v>
      </c>
      <c r="G18" s="16"/>
      <c r="H18" s="16"/>
      <c r="I18" s="15"/>
    </row>
    <row r="19" spans="1:9" ht="17.25" customHeight="1">
      <c r="A19" s="8">
        <v>12</v>
      </c>
      <c r="B19" s="8">
        <v>600</v>
      </c>
      <c r="C19" s="8">
        <v>60016</v>
      </c>
      <c r="D19" s="7" t="s">
        <v>17</v>
      </c>
      <c r="E19" s="12">
        <v>20000</v>
      </c>
      <c r="F19" s="12">
        <v>20000</v>
      </c>
      <c r="G19" s="16"/>
      <c r="H19" s="16"/>
      <c r="I19" s="15"/>
    </row>
    <row r="20" spans="1:9" ht="12.75">
      <c r="A20" s="8">
        <v>13</v>
      </c>
      <c r="B20" s="8">
        <v>600</v>
      </c>
      <c r="C20" s="8">
        <v>60016</v>
      </c>
      <c r="D20" s="7" t="s">
        <v>24</v>
      </c>
      <c r="E20" s="12">
        <f>24000-16000</f>
        <v>8000</v>
      </c>
      <c r="F20" s="12">
        <f>24000-16000</f>
        <v>8000</v>
      </c>
      <c r="G20" s="16"/>
      <c r="H20" s="16"/>
      <c r="I20" s="15"/>
    </row>
    <row r="21" spans="1:9" ht="25.5">
      <c r="A21" s="8">
        <v>14</v>
      </c>
      <c r="B21" s="8">
        <v>600</v>
      </c>
      <c r="C21" s="8">
        <v>60016</v>
      </c>
      <c r="D21" s="7" t="s">
        <v>30</v>
      </c>
      <c r="E21" s="12">
        <f>1960000-710000</f>
        <v>1250000</v>
      </c>
      <c r="F21" s="12">
        <f>1460000-710000</f>
        <v>750000</v>
      </c>
      <c r="G21" s="16"/>
      <c r="H21" s="16"/>
      <c r="I21" s="15"/>
    </row>
    <row r="22" spans="1:9" ht="12.75">
      <c r="A22" s="8">
        <v>15</v>
      </c>
      <c r="B22" s="8">
        <v>600</v>
      </c>
      <c r="C22" s="8">
        <v>60016</v>
      </c>
      <c r="D22" s="7" t="s">
        <v>25</v>
      </c>
      <c r="E22" s="12">
        <v>15000</v>
      </c>
      <c r="F22" s="12">
        <v>15000</v>
      </c>
      <c r="G22" s="16"/>
      <c r="H22" s="16"/>
      <c r="I22" s="15"/>
    </row>
    <row r="23" spans="1:9" ht="12.75">
      <c r="A23" s="8">
        <v>16</v>
      </c>
      <c r="B23" s="8">
        <v>600</v>
      </c>
      <c r="C23" s="8">
        <v>60016</v>
      </c>
      <c r="D23" s="7" t="s">
        <v>26</v>
      </c>
      <c r="E23" s="12">
        <v>22000</v>
      </c>
      <c r="F23" s="12">
        <v>22000</v>
      </c>
      <c r="G23" s="16"/>
      <c r="H23" s="16"/>
      <c r="I23" s="15"/>
    </row>
    <row r="24" spans="1:9" ht="12.75">
      <c r="A24" s="8">
        <v>17</v>
      </c>
      <c r="B24" s="8">
        <v>600</v>
      </c>
      <c r="C24" s="8">
        <v>60016</v>
      </c>
      <c r="D24" s="7" t="s">
        <v>27</v>
      </c>
      <c r="E24" s="12">
        <v>15000</v>
      </c>
      <c r="F24" s="12">
        <v>15000</v>
      </c>
      <c r="G24" s="16"/>
      <c r="H24" s="16"/>
      <c r="I24" s="15"/>
    </row>
    <row r="25" spans="1:9" ht="12.75">
      <c r="A25" s="8">
        <v>18</v>
      </c>
      <c r="B25" s="8">
        <v>600</v>
      </c>
      <c r="C25" s="8">
        <v>60016</v>
      </c>
      <c r="D25" s="7" t="s">
        <v>28</v>
      </c>
      <c r="E25" s="12">
        <v>37000</v>
      </c>
      <c r="F25" s="12">
        <v>37000</v>
      </c>
      <c r="G25" s="16"/>
      <c r="H25" s="16"/>
      <c r="I25" s="15"/>
    </row>
    <row r="26" spans="1:9" ht="25.5">
      <c r="A26" s="8">
        <v>19</v>
      </c>
      <c r="B26" s="8">
        <v>750</v>
      </c>
      <c r="C26" s="8">
        <v>75023</v>
      </c>
      <c r="D26" s="7" t="s">
        <v>35</v>
      </c>
      <c r="E26" s="12">
        <v>174000</v>
      </c>
      <c r="F26" s="12">
        <v>174000</v>
      </c>
      <c r="G26" s="16"/>
      <c r="H26" s="16"/>
      <c r="I26" s="15"/>
    </row>
    <row r="27" spans="1:9" ht="24.75" customHeight="1">
      <c r="A27" s="6">
        <v>20</v>
      </c>
      <c r="B27" s="6">
        <v>700</v>
      </c>
      <c r="C27" s="6">
        <v>70095</v>
      </c>
      <c r="D27" s="5" t="s">
        <v>23</v>
      </c>
      <c r="E27" s="12">
        <f>740000+55000</f>
        <v>795000</v>
      </c>
      <c r="F27" s="12">
        <f>566222+55000</f>
        <v>621222</v>
      </c>
      <c r="G27" s="16"/>
      <c r="H27" s="16"/>
      <c r="I27" s="15"/>
    </row>
    <row r="28" spans="1:9" ht="15.75" customHeight="1">
      <c r="A28" s="6">
        <v>21</v>
      </c>
      <c r="B28" s="6">
        <v>700</v>
      </c>
      <c r="C28" s="6">
        <v>70095</v>
      </c>
      <c r="D28" s="5" t="s">
        <v>22</v>
      </c>
      <c r="E28" s="12">
        <v>580000</v>
      </c>
      <c r="F28" s="12">
        <v>416330</v>
      </c>
      <c r="G28" s="16"/>
      <c r="H28" s="16"/>
      <c r="I28" s="15"/>
    </row>
    <row r="29" spans="1:9" ht="12.75" customHeight="1">
      <c r="A29" s="6">
        <v>22</v>
      </c>
      <c r="B29" s="6">
        <v>710</v>
      </c>
      <c r="C29" s="6">
        <v>71035</v>
      </c>
      <c r="D29" s="5" t="s">
        <v>29</v>
      </c>
      <c r="E29" s="12">
        <v>25000</v>
      </c>
      <c r="F29" s="12">
        <v>25000</v>
      </c>
      <c r="G29" s="16"/>
      <c r="H29" s="16"/>
      <c r="I29" s="15"/>
    </row>
    <row r="30" spans="1:9" ht="12.75" customHeight="1">
      <c r="A30" s="6">
        <v>23</v>
      </c>
      <c r="B30" s="6">
        <v>754</v>
      </c>
      <c r="C30" s="6">
        <v>75412</v>
      </c>
      <c r="D30" s="5" t="s">
        <v>41</v>
      </c>
      <c r="E30" s="12">
        <f>20000+6800</f>
        <v>26800</v>
      </c>
      <c r="F30" s="12">
        <f>20000+6800</f>
        <v>26800</v>
      </c>
      <c r="G30" s="16"/>
      <c r="H30" s="16"/>
      <c r="I30" s="15"/>
    </row>
    <row r="31" spans="1:9" ht="12.75" customHeight="1">
      <c r="A31" s="6">
        <v>24</v>
      </c>
      <c r="B31" s="6">
        <v>754</v>
      </c>
      <c r="C31" s="6">
        <v>75495</v>
      </c>
      <c r="D31" s="5" t="s">
        <v>45</v>
      </c>
      <c r="E31" s="12">
        <v>40000</v>
      </c>
      <c r="F31" s="12">
        <v>40000</v>
      </c>
      <c r="G31" s="16"/>
      <c r="H31" s="16"/>
      <c r="I31" s="15"/>
    </row>
    <row r="32" spans="1:9" ht="12.75" customHeight="1">
      <c r="A32" s="6">
        <v>25</v>
      </c>
      <c r="B32" s="6">
        <v>801</v>
      </c>
      <c r="C32" s="6">
        <v>80113</v>
      </c>
      <c r="D32" s="5" t="s">
        <v>42</v>
      </c>
      <c r="E32" s="12">
        <v>34000</v>
      </c>
      <c r="F32" s="12">
        <v>34000</v>
      </c>
      <c r="G32" s="16"/>
      <c r="H32" s="16"/>
      <c r="I32" s="15"/>
    </row>
    <row r="33" spans="1:9" ht="19.5" customHeight="1">
      <c r="A33" s="6">
        <v>26</v>
      </c>
      <c r="B33" s="6">
        <v>900</v>
      </c>
      <c r="C33" s="6">
        <v>90002</v>
      </c>
      <c r="D33" s="5" t="s">
        <v>8</v>
      </c>
      <c r="E33" s="12">
        <v>35000</v>
      </c>
      <c r="F33" s="12">
        <v>35000</v>
      </c>
      <c r="G33" s="16"/>
      <c r="H33" s="16"/>
      <c r="I33" s="15"/>
    </row>
    <row r="34" spans="1:9" ht="25.5" customHeight="1">
      <c r="A34" s="6">
        <v>27</v>
      </c>
      <c r="B34" s="6">
        <v>900</v>
      </c>
      <c r="C34" s="6">
        <v>90015</v>
      </c>
      <c r="D34" s="5" t="s">
        <v>9</v>
      </c>
      <c r="E34" s="12">
        <v>130000</v>
      </c>
      <c r="F34" s="12">
        <v>130000</v>
      </c>
      <c r="G34" s="16"/>
      <c r="H34" s="16"/>
      <c r="I34" s="15"/>
    </row>
    <row r="35" spans="1:9" ht="18.75" customHeight="1">
      <c r="A35" s="6">
        <v>28</v>
      </c>
      <c r="B35" s="6">
        <v>900</v>
      </c>
      <c r="C35" s="6">
        <v>90015</v>
      </c>
      <c r="D35" s="5" t="s">
        <v>55</v>
      </c>
      <c r="E35" s="12">
        <v>28000</v>
      </c>
      <c r="F35" s="12">
        <v>28000</v>
      </c>
      <c r="G35" s="16"/>
      <c r="H35" s="16"/>
      <c r="I35" s="15"/>
    </row>
    <row r="36" spans="1:9" ht="17.25" customHeight="1">
      <c r="A36" s="6">
        <v>29</v>
      </c>
      <c r="B36" s="6">
        <v>900</v>
      </c>
      <c r="C36" s="6">
        <v>90095</v>
      </c>
      <c r="D36" s="5" t="s">
        <v>10</v>
      </c>
      <c r="E36" s="12">
        <f>80000-75000</f>
        <v>5000</v>
      </c>
      <c r="F36" s="12">
        <f>80000-75000</f>
        <v>5000</v>
      </c>
      <c r="G36" s="16"/>
      <c r="H36" s="16"/>
      <c r="I36" s="15"/>
    </row>
    <row r="37" spans="1:9" ht="18" customHeight="1">
      <c r="A37" s="6">
        <v>30</v>
      </c>
      <c r="B37" s="6">
        <v>900</v>
      </c>
      <c r="C37" s="6">
        <v>90095</v>
      </c>
      <c r="D37" s="5" t="s">
        <v>40</v>
      </c>
      <c r="E37" s="12">
        <v>4400</v>
      </c>
      <c r="F37" s="12">
        <v>4400</v>
      </c>
      <c r="G37" s="16"/>
      <c r="H37" s="16"/>
      <c r="I37" s="15"/>
    </row>
    <row r="38" spans="1:9" ht="18" customHeight="1">
      <c r="A38" s="6">
        <v>31</v>
      </c>
      <c r="B38" s="6">
        <v>900</v>
      </c>
      <c r="C38" s="6">
        <v>90095</v>
      </c>
      <c r="D38" s="5" t="s">
        <v>43</v>
      </c>
      <c r="E38" s="12">
        <f>7500+2500</f>
        <v>10000</v>
      </c>
      <c r="F38" s="12">
        <f>7500+2500</f>
        <v>10000</v>
      </c>
      <c r="G38" s="16"/>
      <c r="H38" s="16"/>
      <c r="I38" s="15"/>
    </row>
    <row r="39" spans="1:9" ht="18" customHeight="1">
      <c r="A39" s="6">
        <v>32</v>
      </c>
      <c r="B39" s="6">
        <v>900</v>
      </c>
      <c r="C39" s="6">
        <v>90095</v>
      </c>
      <c r="D39" s="5" t="s">
        <v>44</v>
      </c>
      <c r="E39" s="12">
        <v>7500</v>
      </c>
      <c r="F39" s="12">
        <v>7500</v>
      </c>
      <c r="G39" s="16"/>
      <c r="H39" s="16"/>
      <c r="I39" s="15"/>
    </row>
    <row r="40" spans="1:9" ht="30.75" customHeight="1">
      <c r="A40" s="6">
        <v>33</v>
      </c>
      <c r="B40" s="6">
        <v>900</v>
      </c>
      <c r="C40" s="6">
        <v>90095</v>
      </c>
      <c r="D40" s="5" t="s">
        <v>50</v>
      </c>
      <c r="E40" s="12">
        <v>18000</v>
      </c>
      <c r="F40" s="12">
        <v>18000</v>
      </c>
      <c r="G40" s="16"/>
      <c r="H40" s="16"/>
      <c r="I40" s="15"/>
    </row>
    <row r="41" spans="1:9" ht="18" customHeight="1">
      <c r="A41" s="6">
        <v>34</v>
      </c>
      <c r="B41" s="6">
        <v>900</v>
      </c>
      <c r="C41" s="6">
        <v>90095</v>
      </c>
      <c r="D41" s="5" t="s">
        <v>51</v>
      </c>
      <c r="E41" s="12">
        <v>4300</v>
      </c>
      <c r="F41" s="12">
        <v>4300</v>
      </c>
      <c r="G41" s="16"/>
      <c r="H41" s="16"/>
      <c r="I41" s="15"/>
    </row>
    <row r="42" spans="1:9" ht="21.75" customHeight="1">
      <c r="A42" s="6">
        <v>35</v>
      </c>
      <c r="B42" s="6">
        <v>900</v>
      </c>
      <c r="C42" s="6">
        <v>90095</v>
      </c>
      <c r="D42" s="5" t="s">
        <v>53</v>
      </c>
      <c r="E42" s="12">
        <v>6000</v>
      </c>
      <c r="F42" s="12">
        <v>6000</v>
      </c>
      <c r="G42" s="16"/>
      <c r="H42" s="16"/>
      <c r="I42" s="15"/>
    </row>
    <row r="43" spans="1:9" ht="15.75" customHeight="1">
      <c r="A43" s="6">
        <v>36</v>
      </c>
      <c r="B43" s="6">
        <v>921</v>
      </c>
      <c r="C43" s="6">
        <v>92116</v>
      </c>
      <c r="D43" s="5" t="s">
        <v>36</v>
      </c>
      <c r="E43" s="12">
        <v>60000</v>
      </c>
      <c r="F43" s="12">
        <v>60000</v>
      </c>
      <c r="G43" s="16"/>
      <c r="H43" s="16"/>
      <c r="I43" s="15"/>
    </row>
    <row r="44" spans="1:9" ht="16.5" customHeight="1">
      <c r="A44" s="6">
        <v>37</v>
      </c>
      <c r="B44" s="6">
        <v>921</v>
      </c>
      <c r="C44" s="6">
        <v>92109</v>
      </c>
      <c r="D44" s="5" t="s">
        <v>11</v>
      </c>
      <c r="E44" s="12">
        <v>5000</v>
      </c>
      <c r="F44" s="12">
        <v>5000</v>
      </c>
      <c r="G44" s="16"/>
      <c r="H44" s="16"/>
      <c r="I44" s="15"/>
    </row>
    <row r="45" spans="1:9" ht="15" customHeight="1">
      <c r="A45" s="6">
        <v>38</v>
      </c>
      <c r="B45" s="6">
        <v>926</v>
      </c>
      <c r="C45" s="6">
        <v>92601</v>
      </c>
      <c r="D45" s="5" t="s">
        <v>37</v>
      </c>
      <c r="E45" s="12">
        <v>10000</v>
      </c>
      <c r="F45" s="12">
        <v>10000</v>
      </c>
      <c r="G45" s="16"/>
      <c r="H45" s="16"/>
      <c r="I45" s="15"/>
    </row>
    <row r="46" spans="1:9" ht="30.75" customHeight="1">
      <c r="A46" s="6">
        <v>39</v>
      </c>
      <c r="B46" s="6">
        <v>852</v>
      </c>
      <c r="C46" s="6">
        <v>85212</v>
      </c>
      <c r="D46" s="5" t="s">
        <v>54</v>
      </c>
      <c r="E46" s="12">
        <v>6500</v>
      </c>
      <c r="F46" s="12">
        <v>0</v>
      </c>
      <c r="G46" s="16"/>
      <c r="H46" s="16"/>
      <c r="I46" s="15"/>
    </row>
    <row r="47" spans="1:9" ht="27" customHeight="1">
      <c r="A47" s="21" t="s">
        <v>46</v>
      </c>
      <c r="B47" s="22"/>
      <c r="C47" s="22"/>
      <c r="D47" s="22"/>
      <c r="E47" s="23"/>
      <c r="F47" s="24"/>
      <c r="G47" s="16"/>
      <c r="H47" s="16"/>
      <c r="I47" s="19"/>
    </row>
    <row r="48" spans="1:9" ht="15" customHeight="1">
      <c r="A48" s="6">
        <v>1</v>
      </c>
      <c r="B48" s="6">
        <v>801</v>
      </c>
      <c r="C48" s="6">
        <v>80110</v>
      </c>
      <c r="D48" s="5" t="s">
        <v>47</v>
      </c>
      <c r="E48" s="12">
        <v>5000</v>
      </c>
      <c r="F48" s="12">
        <v>5000</v>
      </c>
      <c r="G48" s="16"/>
      <c r="H48" s="16"/>
      <c r="I48" s="19"/>
    </row>
    <row r="49" spans="1:9" ht="15" customHeight="1">
      <c r="A49" s="21" t="s">
        <v>48</v>
      </c>
      <c r="B49" s="22"/>
      <c r="C49" s="22"/>
      <c r="D49" s="22"/>
      <c r="E49" s="23"/>
      <c r="F49" s="24"/>
      <c r="G49" s="16"/>
      <c r="H49" s="16"/>
      <c r="I49" s="20"/>
    </row>
    <row r="50" spans="1:8" ht="15" customHeight="1">
      <c r="A50" s="6">
        <v>1</v>
      </c>
      <c r="B50" s="6">
        <v>801</v>
      </c>
      <c r="C50" s="6">
        <v>80101</v>
      </c>
      <c r="D50" s="5" t="s">
        <v>49</v>
      </c>
      <c r="E50" s="12">
        <v>20000</v>
      </c>
      <c r="F50" s="12">
        <v>20000</v>
      </c>
      <c r="G50" s="16"/>
      <c r="H50" s="16"/>
    </row>
    <row r="51" spans="1:8" ht="15" customHeight="1">
      <c r="A51" s="6">
        <v>2</v>
      </c>
      <c r="B51" s="6">
        <v>801</v>
      </c>
      <c r="C51" s="6">
        <v>80195</v>
      </c>
      <c r="D51" s="5" t="s">
        <v>52</v>
      </c>
      <c r="E51" s="12">
        <v>8750</v>
      </c>
      <c r="F51" s="12">
        <v>1750</v>
      </c>
      <c r="G51" s="16"/>
      <c r="H51" s="16"/>
    </row>
    <row r="52" spans="1:8" ht="12.75">
      <c r="A52" s="25" t="s">
        <v>13</v>
      </c>
      <c r="B52" s="26"/>
      <c r="C52" s="26"/>
      <c r="D52" s="26"/>
      <c r="E52" s="11">
        <f>SUM(E8:E51)</f>
        <v>4159750</v>
      </c>
      <c r="F52" s="11">
        <f>SUM(F8:F51)</f>
        <v>3308802</v>
      </c>
      <c r="G52" s="17"/>
      <c r="H52" s="17"/>
    </row>
    <row r="53" spans="1:5" ht="12.75">
      <c r="A53" s="4"/>
      <c r="B53" s="4"/>
      <c r="C53" s="4"/>
      <c r="D53" s="4"/>
      <c r="E53" s="4"/>
    </row>
    <row r="54" spans="1:5" ht="28.5">
      <c r="A54" s="4"/>
      <c r="B54" s="4"/>
      <c r="C54" s="4"/>
      <c r="D54" s="27" t="s">
        <v>58</v>
      </c>
      <c r="E54" s="4"/>
    </row>
    <row r="55" spans="1:5" ht="30">
      <c r="A55" s="4"/>
      <c r="B55" s="4"/>
      <c r="C55" s="4"/>
      <c r="D55" s="28" t="s">
        <v>59</v>
      </c>
      <c r="E55" s="4"/>
    </row>
    <row r="56" spans="1:5" ht="12.75">
      <c r="A56" s="4"/>
      <c r="B56" s="4"/>
      <c r="C56" s="4"/>
      <c r="D56" s="4"/>
      <c r="E56" s="4"/>
    </row>
    <row r="57" spans="1:5" ht="12.75">
      <c r="A57" s="4"/>
      <c r="B57" s="4"/>
      <c r="C57" s="4"/>
      <c r="D57" s="4"/>
      <c r="E57" s="4"/>
    </row>
    <row r="58" spans="1:5" ht="12.75">
      <c r="A58" s="4"/>
      <c r="B58" s="4"/>
      <c r="C58" s="4"/>
      <c r="D58" s="4"/>
      <c r="E58" s="4"/>
    </row>
    <row r="59" spans="1:5" ht="12.75">
      <c r="A59" s="4"/>
      <c r="B59" s="4"/>
      <c r="C59" s="4"/>
      <c r="D59" s="4"/>
      <c r="E59" s="4"/>
    </row>
    <row r="60" spans="1:5" ht="12.75">
      <c r="A60" s="4"/>
      <c r="B60" s="4"/>
      <c r="C60" s="4"/>
      <c r="D60" s="4"/>
      <c r="E60" s="4"/>
    </row>
    <row r="61" spans="1:5" ht="12.75">
      <c r="A61" s="4"/>
      <c r="B61" s="4"/>
      <c r="C61" s="4"/>
      <c r="D61" s="4"/>
      <c r="E61" s="4"/>
    </row>
    <row r="62" spans="1:5" ht="12.75">
      <c r="A62" s="4"/>
      <c r="B62" s="4"/>
      <c r="C62" s="4"/>
      <c r="D62" s="4"/>
      <c r="E62" s="4"/>
    </row>
    <row r="63" spans="1:5" ht="12.75">
      <c r="A63" s="4"/>
      <c r="B63" s="4"/>
      <c r="C63" s="4"/>
      <c r="D63" s="4"/>
      <c r="E63" s="4"/>
    </row>
    <row r="64" spans="1:5" ht="12.75">
      <c r="A64" s="4"/>
      <c r="B64" s="4"/>
      <c r="C64" s="4"/>
      <c r="D64" s="4"/>
      <c r="E64" s="4"/>
    </row>
    <row r="65" spans="1:5" ht="12.75">
      <c r="A65" s="4"/>
      <c r="B65" s="4"/>
      <c r="C65" s="4"/>
      <c r="D65" s="4"/>
      <c r="E65" s="4"/>
    </row>
    <row r="66" spans="1:5" ht="12.75">
      <c r="A66" s="4"/>
      <c r="B66" s="4"/>
      <c r="C66" s="4"/>
      <c r="D66" s="4"/>
      <c r="E66" s="4"/>
    </row>
    <row r="67" spans="1:5" ht="12.75">
      <c r="A67" s="4"/>
      <c r="B67" s="4"/>
      <c r="C67" s="4"/>
      <c r="D67" s="4"/>
      <c r="E67" s="4"/>
    </row>
    <row r="68" spans="1:5" ht="12.75">
      <c r="A68" s="4"/>
      <c r="B68" s="4"/>
      <c r="C68" s="4"/>
      <c r="D68" s="4"/>
      <c r="E68" s="4"/>
    </row>
    <row r="69" spans="1:5" ht="12.75">
      <c r="A69" s="4"/>
      <c r="B69" s="4"/>
      <c r="C69" s="4"/>
      <c r="D69" s="4"/>
      <c r="E69" s="4"/>
    </row>
    <row r="70" spans="1:5" ht="12.75">
      <c r="A70" s="4"/>
      <c r="B70" s="4"/>
      <c r="C70" s="4"/>
      <c r="D70" s="4"/>
      <c r="E70" s="4"/>
    </row>
    <row r="71" spans="1:5" ht="12.75">
      <c r="A71" s="4"/>
      <c r="B71" s="4"/>
      <c r="C71" s="4"/>
      <c r="D71" s="4"/>
      <c r="E71" s="4"/>
    </row>
    <row r="72" spans="1:5" ht="12.75">
      <c r="A72" s="4"/>
      <c r="B72" s="4"/>
      <c r="C72" s="4"/>
      <c r="D72" s="4"/>
      <c r="E72" s="4"/>
    </row>
    <row r="73" spans="1:5" ht="12.75">
      <c r="A73" s="4"/>
      <c r="B73" s="4"/>
      <c r="C73" s="4"/>
      <c r="D73" s="4"/>
      <c r="E73" s="4"/>
    </row>
    <row r="74" spans="1:5" ht="12.75">
      <c r="A74" s="4"/>
      <c r="B74" s="4"/>
      <c r="C74" s="4"/>
      <c r="D74" s="4"/>
      <c r="E74" s="4"/>
    </row>
    <row r="75" spans="1:5" ht="12.75">
      <c r="A75" s="4"/>
      <c r="B75" s="4"/>
      <c r="C75" s="4"/>
      <c r="D75" s="4"/>
      <c r="E75" s="4"/>
    </row>
    <row r="76" spans="1:5" ht="12.75">
      <c r="A76" s="4"/>
      <c r="B76" s="4"/>
      <c r="C76" s="4"/>
      <c r="D76" s="4"/>
      <c r="E76" s="4"/>
    </row>
    <row r="77" spans="1:5" ht="12.75">
      <c r="A77" s="4"/>
      <c r="B77" s="4"/>
      <c r="C77" s="4"/>
      <c r="D77" s="4"/>
      <c r="E77" s="4"/>
    </row>
    <row r="78" spans="1:5" ht="12.75">
      <c r="A78" s="4"/>
      <c r="B78" s="4"/>
      <c r="C78" s="4"/>
      <c r="D78" s="4"/>
      <c r="E78" s="4"/>
    </row>
    <row r="79" spans="1:5" ht="12.75">
      <c r="A79" s="4"/>
      <c r="B79" s="4"/>
      <c r="C79" s="4"/>
      <c r="D79" s="4"/>
      <c r="E79" s="4"/>
    </row>
  </sheetData>
  <mergeCells count="4">
    <mergeCell ref="A7:F7"/>
    <mergeCell ref="A52:D52"/>
    <mergeCell ref="A47:F47"/>
    <mergeCell ref="A49:F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Jula Matelska</cp:lastModifiedBy>
  <cp:lastPrinted>2008-07-31T11:19:17Z</cp:lastPrinted>
  <dcterms:created xsi:type="dcterms:W3CDTF">1997-02-26T13:46:56Z</dcterms:created>
  <dcterms:modified xsi:type="dcterms:W3CDTF">2008-11-27T10:12:27Z</dcterms:modified>
  <cp:category/>
  <cp:version/>
  <cp:contentType/>
  <cp:contentStatus/>
</cp:coreProperties>
</file>