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3"/>
  </bookViews>
  <sheets>
    <sheet name="Wykres1" sheetId="1" r:id="rId1"/>
    <sheet name="Wykres4" sheetId="2" r:id="rId2"/>
    <sheet name="Wykres5" sheetId="3" r:id="rId3"/>
    <sheet name="Tabela" sheetId="4" r:id="rId4"/>
    <sheet name="Wykres" sheetId="5" r:id="rId5"/>
    <sheet name="Arkusz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<sst xmlns="http://schemas.openxmlformats.org/spreadsheetml/2006/main" count="15" uniqueCount="15">
  <si>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l.p.</t>
  </si>
  <si>
    <t>Źródło finansowania</t>
  </si>
  <si>
    <t>Wielkość planowanych nakładów w kolejnych latach (tys. zł)</t>
  </si>
  <si>
    <t>Razem</t>
  </si>
  <si>
    <t>Środki własne</t>
  </si>
  <si>
    <r>
      <rPr>
        <sz val="10"/>
        <rFont val="Arial"/>
        <family val="0"/>
      </rPr>
      <t>Wydzielony fundusz ginny i pow.</t>
    </r>
  </si>
  <si>
    <t xml:space="preserve">Fundusz WFOŚiGW, PFOŚ </t>
  </si>
  <si>
    <t>Fundusz AWRSP</t>
  </si>
  <si>
    <t>Środki inwestorów prywatnych</t>
  </si>
  <si>
    <t>Środki z budżetu państwa</t>
  </si>
  <si>
    <t>Środki z FOGR</t>
  </si>
  <si>
    <t>Fundusze U.E.</t>
  </si>
  <si>
    <t>Nakłady ogółem</t>
  </si>
  <si>
    <t>Udział środków własnych w nakładach ogółem</t>
  </si>
  <si>
    <t>Przewodniczący Komisji Koordynacyjnej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</si>
</sst>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#,##0"/>
    <numFmt numFmtId="166" formatCode="0%"/>
    <numFmt numFmtId="167" formatCode="0.0%"/>
    <numFmt numFmtId="168" formatCode="0.00%"/>
  </numFmts>
  <fonts count="10">
    <font>
      <sz val="10"/>
      <name val="Arial"/>
      <family val="0"/>
    </font>
    <font>
      <sz val="7.8"/>
      <name val="Arial"/>
      <family val="2"/>
    </font>
    <font>
      <b/>
      <sz val="12"/>
      <name val="Arial"/>
      <family val="2"/>
    </font>
    <font>
      <sz val="9.1"/>
      <name val="Arial"/>
      <family val="2"/>
    </font>
    <font>
      <b/>
      <sz val="10"/>
      <name val="Arial"/>
      <family val="2"/>
    </font>
    <font>
      <sz val="21.4"/>
      <name val="Arial"/>
      <family val="2"/>
    </font>
    <font>
      <sz val="10.5"/>
      <name val="Arial"/>
      <family val="2"/>
    </font>
    <font>
      <sz val="11.5"/>
      <name val="Arial"/>
      <family val="2"/>
    </font>
    <font>
      <sz val="12"/>
      <name val="Arial"/>
      <family val="2"/>
    </font>
    <font>
      <b/>
      <sz val="17.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1" xfId="0" applyBorder="1" applyAlignment="1">
      <alignment vertical="center"/>
    </xf>
    <xf numFmtId="164" fontId="0" fillId="0" borderId="2" xfId="0" applyBorder="1" applyAlignment="1">
      <alignment horizontal="center" vertical="center"/>
    </xf>
    <xf numFmtId="164" fontId="0" fillId="0" borderId="3" xfId="0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6" xfId="0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0" fillId="0" borderId="8" xfId="0" applyBorder="1" applyAlignment="1">
      <alignment vertical="center"/>
    </xf>
    <xf numFmtId="164" fontId="0" fillId="0" borderId="9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11" xfId="0" applyBorder="1" applyAlignment="1">
      <alignment horizontal="center" vertical="center"/>
    </xf>
    <xf numFmtId="164" fontId="0" fillId="2" borderId="12" xfId="0" applyFill="1" applyBorder="1" applyAlignment="1">
      <alignment horizontal="center" vertical="center"/>
    </xf>
    <xf numFmtId="164" fontId="0" fillId="2" borderId="11" xfId="0" applyFill="1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0" fillId="0" borderId="14" xfId="0" applyBorder="1" applyAlignment="1">
      <alignment/>
    </xf>
    <xf numFmtId="164" fontId="0" fillId="0" borderId="15" xfId="0" applyBorder="1" applyAlignment="1">
      <alignment horizontal="center" vertical="center"/>
    </xf>
    <xf numFmtId="164" fontId="0" fillId="0" borderId="16" xfId="0" applyBorder="1" applyAlignment="1">
      <alignment vertical="center"/>
    </xf>
    <xf numFmtId="164" fontId="0" fillId="0" borderId="17" xfId="0" applyBorder="1" applyAlignment="1">
      <alignment vertical="center"/>
    </xf>
    <xf numFmtId="164" fontId="0" fillId="0" borderId="18" xfId="0" applyBorder="1" applyAlignment="1">
      <alignment vertical="center"/>
    </xf>
    <xf numFmtId="165" fontId="4" fillId="0" borderId="16" xfId="0" applyNumberFormat="1" applyFont="1" applyBorder="1" applyAlignment="1">
      <alignment vertical="center"/>
    </xf>
    <xf numFmtId="165" fontId="4" fillId="0" borderId="19" xfId="0" applyNumberFormat="1" applyFont="1" applyBorder="1" applyAlignment="1">
      <alignment vertical="center"/>
    </xf>
    <xf numFmtId="164" fontId="0" fillId="0" borderId="16" xfId="0" applyBorder="1" applyAlignment="1">
      <alignment vertical="center"/>
    </xf>
    <xf numFmtId="165" fontId="0" fillId="0" borderId="16" xfId="0" applyNumberFormat="1" applyBorder="1" applyAlignment="1">
      <alignment vertical="center"/>
    </xf>
    <xf numFmtId="165" fontId="0" fillId="0" borderId="19" xfId="0" applyNumberFormat="1" applyBorder="1" applyAlignment="1">
      <alignment vertical="center"/>
    </xf>
    <xf numFmtId="164" fontId="0" fillId="0" borderId="16" xfId="0" applyBorder="1" applyAlignment="1">
      <alignment horizontal="left" vertical="center"/>
    </xf>
    <xf numFmtId="164" fontId="0" fillId="0" borderId="17" xfId="0" applyBorder="1" applyAlignment="1">
      <alignment horizontal="left" vertical="center"/>
    </xf>
    <xf numFmtId="164" fontId="0" fillId="0" borderId="18" xfId="0" applyBorder="1" applyAlignment="1">
      <alignment horizontal="left" vertical="center"/>
    </xf>
    <xf numFmtId="164" fontId="0" fillId="0" borderId="20" xfId="0" applyBorder="1" applyAlignment="1">
      <alignment horizontal="center" vertical="center"/>
    </xf>
    <xf numFmtId="164" fontId="0" fillId="0" borderId="21" xfId="0" applyBorder="1" applyAlignment="1">
      <alignment horizontal="left" vertical="center"/>
    </xf>
    <xf numFmtId="164" fontId="0" fillId="0" borderId="22" xfId="0" applyBorder="1" applyAlignment="1">
      <alignment horizontal="left" vertical="center"/>
    </xf>
    <xf numFmtId="164" fontId="0" fillId="0" borderId="23" xfId="0" applyBorder="1" applyAlignment="1">
      <alignment horizontal="left" vertical="center"/>
    </xf>
    <xf numFmtId="165" fontId="0" fillId="0" borderId="21" xfId="0" applyNumberFormat="1" applyBorder="1" applyAlignment="1">
      <alignment vertical="center"/>
    </xf>
    <xf numFmtId="165" fontId="0" fillId="0" borderId="24" xfId="0" applyNumberFormat="1" applyBorder="1" applyAlignment="1">
      <alignment vertical="center"/>
    </xf>
    <xf numFmtId="164" fontId="0" fillId="0" borderId="25" xfId="0" applyBorder="1" applyAlignment="1">
      <alignment vertical="center"/>
    </xf>
    <xf numFmtId="164" fontId="0" fillId="0" borderId="26" xfId="0" applyBorder="1" applyAlignment="1">
      <alignment horizontal="center" vertical="center"/>
    </xf>
    <xf numFmtId="164" fontId="0" fillId="0" borderId="27" xfId="0" applyBorder="1" applyAlignment="1">
      <alignment horizontal="center" vertical="center"/>
    </xf>
    <xf numFmtId="164" fontId="0" fillId="0" borderId="26" xfId="0" applyBorder="1" applyAlignment="1">
      <alignment horizontal="center" vertical="center"/>
    </xf>
    <xf numFmtId="165" fontId="4" fillId="0" borderId="26" xfId="0" applyNumberFormat="1" applyFont="1" applyBorder="1" applyAlignment="1">
      <alignment vertical="center"/>
    </xf>
    <xf numFmtId="165" fontId="4" fillId="0" borderId="28" xfId="0" applyNumberFormat="1" applyFont="1" applyBorder="1" applyAlignment="1">
      <alignment vertical="center"/>
    </xf>
    <xf numFmtId="165" fontId="4" fillId="0" borderId="29" xfId="0" applyNumberFormat="1" applyFont="1" applyBorder="1" applyAlignment="1">
      <alignment vertical="center"/>
    </xf>
    <xf numFmtId="164" fontId="0" fillId="0" borderId="30" xfId="0" applyBorder="1" applyAlignment="1">
      <alignment horizontal="center" vertical="center"/>
    </xf>
    <xf numFmtId="164" fontId="0" fillId="0" borderId="31" xfId="0" applyBorder="1" applyAlignment="1">
      <alignment horizontal="center" vertical="center"/>
    </xf>
    <xf numFmtId="164" fontId="0" fillId="0" borderId="32" xfId="0" applyBorder="1" applyAlignment="1">
      <alignment horizontal="center" vertical="center"/>
    </xf>
    <xf numFmtId="167" fontId="0" fillId="0" borderId="33" xfId="19" applyNumberFormat="1" applyFont="1" applyBorder="1" applyAlignment="1">
      <alignment vertical="center"/>
    </xf>
    <xf numFmtId="167" fontId="0" fillId="0" borderId="34" xfId="19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WIELOLETNI PLAN INWESTYCYJNY
2003 - 2008 r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tx>
            <c:strRef>
              <c:f>Tabela!$K$11</c:f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(Tabela!$K$12:$K$18,Tabela!$B$11:$B$15)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WIELOLETNI PLAN INWESTYCYJNY. 
ŹRÓDŁA FINANSOWANIA W LATACH 2003 - 2008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Tabela!$B$11</c:f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Tabela!$E$10:$J$10</c:f>
              <c:numCache/>
            </c:numRef>
          </c:cat>
          <c:val>
            <c:numRef>
              <c:f>Tabela!$E$11:$J$11</c:f>
              <c:numCache/>
            </c:numRef>
          </c:val>
          <c:shape val="cylinder"/>
        </c:ser>
        <c:ser>
          <c:idx val="1"/>
          <c:order val="1"/>
          <c:tx>
            <c:strRef>
              <c:f>Tabela!$B$12</c:f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93366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Tabela!$E$10:$J$10</c:f>
              <c:numCache/>
            </c:numRef>
          </c:cat>
          <c:val>
            <c:numRef>
              <c:f>Tabela!$E$12:$J$12</c:f>
              <c:numCache/>
            </c:numRef>
          </c:val>
          <c:shape val="cylinder"/>
        </c:ser>
        <c:ser>
          <c:idx val="2"/>
          <c:order val="2"/>
          <c:tx>
            <c:strRef>
              <c:f>Tabela!$B$13</c:f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FFCC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Tabela!$E$10:$J$10</c:f>
              <c:numCache/>
            </c:numRef>
          </c:cat>
          <c:val>
            <c:numRef>
              <c:f>Tabela!$E$13:$J$13</c:f>
              <c:numCache/>
            </c:numRef>
          </c:val>
          <c:shape val="cylinder"/>
        </c:ser>
        <c:ser>
          <c:idx val="3"/>
          <c:order val="3"/>
          <c:tx>
            <c:strRef>
              <c:f>Tabela!$B$14</c:f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Tabela!$E$10:$J$10</c:f>
              <c:numCache/>
            </c:numRef>
          </c:cat>
          <c:val>
            <c:numRef>
              <c:f>Tabela!$E$14:$J$14</c:f>
              <c:numCache/>
            </c:numRef>
          </c:val>
          <c:shape val="cylinder"/>
        </c:ser>
        <c:ser>
          <c:idx val="4"/>
          <c:order val="4"/>
          <c:tx>
            <c:strRef>
              <c:f>Tabela!$B$15</c:f>
            </c:strRef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Tabela!$E$10:$J$10</c:f>
              <c:numCache/>
            </c:numRef>
          </c:cat>
          <c:val>
            <c:numRef>
              <c:f>Tabela!$E$15:$J$15</c:f>
              <c:numCache/>
            </c:numRef>
          </c:val>
          <c:shape val="cylinder"/>
        </c:ser>
        <c:ser>
          <c:idx val="5"/>
          <c:order val="5"/>
          <c:tx>
            <c:strRef>
              <c:f>Tabela!$B$16</c:f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Tabela!$E$10:$J$10</c:f>
              <c:numCache/>
            </c:numRef>
          </c:cat>
          <c:val>
            <c:numRef>
              <c:f>Tabela!$E$16:$J$16</c:f>
              <c:numCache/>
            </c:numRef>
          </c:val>
          <c:shape val="cylinder"/>
        </c:ser>
        <c:ser>
          <c:idx val="6"/>
          <c:order val="6"/>
          <c:tx>
            <c:strRef>
              <c:f>Tabela!$B$17</c:f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66CC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Tabela!$E$10:$J$10</c:f>
              <c:numCache/>
            </c:numRef>
          </c:cat>
          <c:val>
            <c:numRef>
              <c:f>Tabela!$E$17:$J$17</c:f>
              <c:numCache/>
            </c:numRef>
          </c:val>
          <c:shape val="cylinder"/>
        </c:ser>
        <c:ser>
          <c:idx val="7"/>
          <c:order val="7"/>
          <c:tx>
            <c:strRef>
              <c:f>Tabela!$B$18</c:f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Tabela!$E$10:$J$10</c:f>
              <c:numCache/>
            </c:numRef>
          </c:cat>
          <c:val>
            <c:numRef>
              <c:f>Tabela!$E$18:$J$18</c:f>
              <c:numCache/>
            </c:numRef>
          </c:val>
          <c:shape val="cylinder"/>
        </c:ser>
        <c:overlap val="100"/>
        <c:shape val="box"/>
        <c:axId val="62728679"/>
        <c:axId val="27687200"/>
      </c:bar3DChart>
      <c:catAx>
        <c:axId val="62728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Lata objęte WPI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10" b="0" i="0" u="none" baseline="0">
                <a:latin typeface="Arial"/>
                <a:ea typeface="Arial"/>
                <a:cs typeface="Arial"/>
              </a:defRPr>
            </a:pPr>
          </a:p>
        </c:txPr>
        <c:crossAx val="27687200"/>
        <c:crossesAt val="0"/>
        <c:auto val="1"/>
        <c:lblOffset val="100"/>
        <c:noMultiLvlLbl val="0"/>
      </c:catAx>
      <c:valAx>
        <c:axId val="27687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Planowane nakłady (tys. zł)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10" b="0" i="0" u="none" baseline="0">
                <a:latin typeface="Arial"/>
                <a:ea typeface="Arial"/>
                <a:cs typeface="Arial"/>
              </a:defRPr>
            </a:pPr>
          </a:p>
        </c:txPr>
        <c:crossAx val="627286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floor>
      <c:spPr>
        <a:solidFill>
          <a:srgbClr val="999999"/>
        </a:solidFill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WIELOLETNI PLAN INWESTYCYJNY 2003 - 2008. 
ŹRÓDŁA FINANSOWANIA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elete val="1"/>
          </c:dLbls>
          <c:val>
            <c:numRef>
              <c:f>Tabela!$K$11:$K$18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0" b="1" i="0" u="none" baseline="0">
                <a:latin typeface="Arial"/>
                <a:ea typeface="Arial"/>
                <a:cs typeface="Arial"/>
              </a:rPr>
              <a:t>STRUKTURA FINANSOWA
WIELOLETNIEGO PLANU INWESTYCYJNEGO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Tabela!$B$11</c:f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1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Tabela!$E$10:$J$10</c:f>
              <c:numCache/>
            </c:numRef>
          </c:cat>
          <c:val>
            <c:numRef>
              <c:f>Tabela!$E$11:$J$11</c:f>
              <c:numCache/>
            </c:numRef>
          </c:val>
          <c:shape val="box"/>
        </c:ser>
        <c:ser>
          <c:idx val="1"/>
          <c:order val="1"/>
          <c:tx>
            <c:strRef>
              <c:f>Tabela!$B$12</c:f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1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Tabela!$E$10:$J$10</c:f>
              <c:numCache/>
            </c:numRef>
          </c:cat>
          <c:val>
            <c:numRef>
              <c:f>Tabela!$E$12:$J$12</c:f>
              <c:numCache/>
            </c:numRef>
          </c:val>
          <c:shape val="box"/>
        </c:ser>
        <c:ser>
          <c:idx val="2"/>
          <c:order val="2"/>
          <c:tx>
            <c:strRef>
              <c:f>Tabela!$B$13</c:f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1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Tabela!$E$10:$J$10</c:f>
              <c:numCache/>
            </c:numRef>
          </c:cat>
          <c:val>
            <c:numRef>
              <c:f>Tabela!$E$13:$J$13</c:f>
              <c:numCache/>
            </c:numRef>
          </c:val>
          <c:shape val="box"/>
        </c:ser>
        <c:ser>
          <c:idx val="3"/>
          <c:order val="3"/>
          <c:tx>
            <c:strRef>
              <c:f>Tabela!$B$14</c:f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1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Tabela!$E$10:$J$10</c:f>
              <c:numCache/>
            </c:numRef>
          </c:cat>
          <c:val>
            <c:numRef>
              <c:f>Tabela!$E$14:$J$14</c:f>
              <c:numCache/>
            </c:numRef>
          </c:val>
          <c:shape val="box"/>
        </c:ser>
        <c:ser>
          <c:idx val="4"/>
          <c:order val="4"/>
          <c:tx>
            <c:strRef>
              <c:f>Tabela!$B$15</c:f>
            </c:strRef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1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Tabela!$E$10:$J$10</c:f>
              <c:numCache/>
            </c:numRef>
          </c:cat>
          <c:val>
            <c:numRef>
              <c:f>Tabela!$E$15:$J$15</c:f>
              <c:numCache/>
            </c:numRef>
          </c:val>
          <c:shape val="box"/>
        </c:ser>
        <c:ser>
          <c:idx val="5"/>
          <c:order val="5"/>
          <c:tx>
            <c:strRef>
              <c:f>Tabela!$B$16</c:f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1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Tabela!$E$10:$J$10</c:f>
              <c:numCache/>
            </c:numRef>
          </c:cat>
          <c:val>
            <c:numRef>
              <c:f>Tabela!$E$16:$J$16</c:f>
              <c:numCache/>
            </c:numRef>
          </c:val>
          <c:shape val="box"/>
        </c:ser>
        <c:ser>
          <c:idx val="6"/>
          <c:order val="6"/>
          <c:tx>
            <c:strRef>
              <c:f>Tabela!$B$17</c:f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1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Tabela!$E$10:$J$10</c:f>
              <c:numCache/>
            </c:numRef>
          </c:cat>
          <c:val>
            <c:numRef>
              <c:f>Tabela!$E$17:$J$17</c:f>
              <c:numCache/>
            </c:numRef>
          </c:val>
          <c:shape val="box"/>
        </c:ser>
        <c:ser>
          <c:idx val="7"/>
          <c:order val="7"/>
          <c:tx>
            <c:strRef>
              <c:f>Tabela!$B$18</c:f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1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Tabela!$E$10:$J$10</c:f>
              <c:numCache/>
            </c:numRef>
          </c:cat>
          <c:val>
            <c:numRef>
              <c:f>Tabela!$E$18:$J$18</c:f>
              <c:numCache/>
            </c:numRef>
          </c:val>
          <c:shape val="box"/>
        </c:ser>
        <c:overlap val="100"/>
        <c:shape val="box"/>
        <c:axId val="47858209"/>
        <c:axId val="28070698"/>
      </c:bar3DChart>
      <c:catAx>
        <c:axId val="47858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Lata objete WPI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070698"/>
        <c:crossesAt val="0"/>
        <c:auto val="1"/>
        <c:lblOffset val="100"/>
        <c:noMultiLvlLbl val="0"/>
      </c:catAx>
      <c:valAx>
        <c:axId val="280706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78582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999999"/>
        </a:solidFill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4</xdr:row>
      <xdr:rowOff>123825</xdr:rowOff>
    </xdr:from>
    <xdr:to>
      <xdr:col>8</xdr:col>
      <xdr:colOff>571500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266825" y="771525"/>
        <a:ext cx="54006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4</xdr:row>
      <xdr:rowOff>123825</xdr:rowOff>
    </xdr:from>
    <xdr:to>
      <xdr:col>8</xdr:col>
      <xdr:colOff>571500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266825" y="771525"/>
        <a:ext cx="54006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4</xdr:row>
      <xdr:rowOff>123825</xdr:rowOff>
    </xdr:from>
    <xdr:to>
      <xdr:col>8</xdr:col>
      <xdr:colOff>571500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266825" y="771525"/>
        <a:ext cx="54006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104775</xdr:rowOff>
    </xdr:from>
    <xdr:to>
      <xdr:col>12</xdr:col>
      <xdr:colOff>114300</xdr:colOff>
      <xdr:row>57</xdr:row>
      <xdr:rowOff>95250</xdr:rowOff>
    </xdr:to>
    <xdr:graphicFrame>
      <xdr:nvGraphicFramePr>
        <xdr:cNvPr id="1" name="Chart 1"/>
        <xdr:cNvGraphicFramePr/>
      </xdr:nvGraphicFramePr>
      <xdr:xfrm>
        <a:off x="752475" y="428625"/>
        <a:ext cx="6562725" cy="889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PI\Zadania%20WPI%20-%20&#347;rodki%20finansow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Środki własne"/>
      <sheetName val="Fund_ gmin_ i pow_"/>
      <sheetName val="WFOŚiGW"/>
      <sheetName val="AWRSP"/>
      <sheetName val="Środ_ inwest_ pryw_"/>
      <sheetName val="Budżet państwa"/>
      <sheetName val="FOGR"/>
      <sheetName val="Fundusze U_E_"/>
    </sheetNames>
    <sheetDataSet>
      <sheetData sheetId="0">
        <row r="43">
          <cell r="C43">
            <v>2261</v>
          </cell>
          <cell r="D43">
            <v>1620</v>
          </cell>
          <cell r="E43">
            <v>1350</v>
          </cell>
          <cell r="F43">
            <v>1185</v>
          </cell>
          <cell r="G43">
            <v>1183</v>
          </cell>
          <cell r="H43">
            <v>1110</v>
          </cell>
        </row>
      </sheetData>
      <sheetData sheetId="1">
        <row r="34">
          <cell r="C34">
            <v>773</v>
          </cell>
          <cell r="D34">
            <v>149</v>
          </cell>
          <cell r="E34">
            <v>60</v>
          </cell>
          <cell r="F34">
            <v>100</v>
          </cell>
          <cell r="G34">
            <v>0</v>
          </cell>
          <cell r="H34">
            <v>0</v>
          </cell>
        </row>
      </sheetData>
      <sheetData sheetId="2">
        <row r="35">
          <cell r="C35">
            <v>0</v>
          </cell>
          <cell r="D35">
            <v>730</v>
          </cell>
          <cell r="E35">
            <v>830</v>
          </cell>
          <cell r="F35">
            <v>330</v>
          </cell>
          <cell r="G35">
            <v>400</v>
          </cell>
          <cell r="H35">
            <v>350</v>
          </cell>
        </row>
      </sheetData>
      <sheetData sheetId="3">
        <row r="35">
          <cell r="C35">
            <v>121</v>
          </cell>
          <cell r="D35">
            <v>629</v>
          </cell>
          <cell r="E35">
            <v>130</v>
          </cell>
          <cell r="F35">
            <v>50</v>
          </cell>
          <cell r="G35">
            <v>0</v>
          </cell>
          <cell r="H35">
            <v>0</v>
          </cell>
        </row>
      </sheetData>
      <sheetData sheetId="4">
        <row r="35">
          <cell r="C35">
            <v>0</v>
          </cell>
          <cell r="D35">
            <v>20</v>
          </cell>
          <cell r="E35">
            <v>0</v>
          </cell>
          <cell r="F35">
            <v>20</v>
          </cell>
          <cell r="G35">
            <v>10</v>
          </cell>
          <cell r="H35">
            <v>0</v>
          </cell>
        </row>
      </sheetData>
      <sheetData sheetId="5">
        <row r="35">
          <cell r="C35">
            <v>500</v>
          </cell>
          <cell r="D35">
            <v>920</v>
          </cell>
          <cell r="E35">
            <v>0</v>
          </cell>
          <cell r="F35">
            <v>105</v>
          </cell>
          <cell r="G35">
            <v>270</v>
          </cell>
          <cell r="H35">
            <v>700</v>
          </cell>
        </row>
      </sheetData>
      <sheetData sheetId="6"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1105</v>
          </cell>
          <cell r="H35">
            <v>0</v>
          </cell>
        </row>
      </sheetData>
      <sheetData sheetId="7">
        <row r="37">
          <cell r="C37">
            <v>0</v>
          </cell>
          <cell r="D37">
            <v>1739</v>
          </cell>
          <cell r="E37">
            <v>790</v>
          </cell>
          <cell r="F37">
            <v>440</v>
          </cell>
          <cell r="G37">
            <v>652</v>
          </cell>
          <cell r="H37">
            <v>850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42187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42187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landscape" paperSize="9"/>
  <headerFooter alignWithMargins="0">
    <oddFooter>&amp;C&amp;"Book Antiqua,Regularna"&amp;12 26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42187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landscape" paperSize="9"/>
  <headerFooter alignWithMargins="0">
    <oddFooter>&amp;C&amp;"Book Antiqua,Regularna"&amp;12 28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3" width="9.00390625" style="0" customWidth="1"/>
    <col min="4" max="4" width="16.57421875" style="1" customWidth="1"/>
    <col min="5" max="5" width="13.00390625" style="1" customWidth="1"/>
    <col min="6" max="6" width="12.57421875" style="1" customWidth="1"/>
    <col min="7" max="7" width="12.28125" style="1" customWidth="1"/>
    <col min="8" max="8" width="12.421875" style="1" customWidth="1"/>
    <col min="9" max="9" width="12.00390625" style="1" customWidth="1"/>
    <col min="10" max="10" width="12.28125" style="1" customWidth="1"/>
    <col min="11" max="11" width="12.421875" style="1" customWidth="1"/>
    <col min="12" max="256" width="9.0039062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3.5">
      <c r="A8" s="1"/>
    </row>
    <row r="9" spans="1:11" ht="15.75" customHeight="1">
      <c r="A9" s="2" t="s">
        <v>0</v>
      </c>
      <c r="B9" s="3" t="s">
        <v>1</v>
      </c>
      <c r="C9" s="3"/>
      <c r="D9" s="3"/>
      <c r="E9" s="6" t="s">
        <v>2</v>
      </c>
      <c r="F9" s="6"/>
      <c r="G9" s="6"/>
      <c r="H9" s="6"/>
      <c r="I9" s="6"/>
      <c r="J9" s="6"/>
      <c r="K9" s="9" t="s">
        <v>3</v>
      </c>
    </row>
    <row r="10" spans="1:12" ht="15.75" customHeight="1">
      <c r="A10" s="2"/>
      <c r="B10" s="3"/>
      <c r="C10" s="3"/>
      <c r="D10" s="3"/>
      <c r="E10" s="14">
        <v>2003</v>
      </c>
      <c r="F10" s="15">
        <v>2004</v>
      </c>
      <c r="G10" s="15">
        <v>2005</v>
      </c>
      <c r="H10" s="15">
        <v>2006</v>
      </c>
      <c r="I10" s="15">
        <v>2007</v>
      </c>
      <c r="J10" s="14">
        <v>2008</v>
      </c>
      <c r="K10" s="9"/>
      <c r="L10" s="17"/>
    </row>
    <row r="11" spans="1:12" ht="19.5" customHeight="1">
      <c r="A11" s="18">
        <v>1</v>
      </c>
      <c r="B11" s="19" t="s">
        <v>4</v>
      </c>
      <c r="C11" s="19"/>
      <c r="D11" s="19"/>
      <c r="E11" s="22">
        <f>'[1]Środki własne'!$C$43</f>
        <v>2261</v>
      </c>
      <c r="F11" s="22">
        <f>'[1]Środki własne'!$D$43</f>
        <v>1620</v>
      </c>
      <c r="G11" s="22">
        <f>'[1]Środki własne'!$E$43</f>
        <v>1350</v>
      </c>
      <c r="H11" s="22">
        <f>'[1]Środki własne'!$F$43</f>
        <v>1185</v>
      </c>
      <c r="I11" s="22">
        <f>'[1]Środki własne'!$G$43</f>
        <v>1183</v>
      </c>
      <c r="J11" s="22">
        <f>'[1]Środki własne'!$H$43</f>
        <v>1110</v>
      </c>
      <c r="K11" s="23">
        <f>SUM(E11:J11)</f>
        <v>8709</v>
      </c>
      <c r="L11" s="17"/>
    </row>
    <row r="12" spans="1:12" ht="19.5" customHeight="1">
      <c r="A12" s="18">
        <v>2</v>
      </c>
      <c r="B12" s="24" t="s">
        <v>5</v>
      </c>
      <c r="C12" s="24"/>
      <c r="D12" s="24"/>
      <c r="E12" s="25">
        <f>'[1]Fund_ gmin_ i pow_'!$C$34</f>
        <v>773</v>
      </c>
      <c r="F12" s="25">
        <f>'[1]Fund_ gmin_ i pow_'!$D$34</f>
        <v>149</v>
      </c>
      <c r="G12" s="25">
        <f>'[1]Fund_ gmin_ i pow_'!$E$34</f>
        <v>60</v>
      </c>
      <c r="H12" s="25">
        <f>'[1]Fund_ gmin_ i pow_'!$F$34</f>
        <v>100</v>
      </c>
      <c r="I12" s="25">
        <f>'[1]Fund_ gmin_ i pow_'!$G$34</f>
        <v>0</v>
      </c>
      <c r="J12" s="25">
        <f>'[1]Fund_ gmin_ i pow_'!$H$34</f>
        <v>0</v>
      </c>
      <c r="K12" s="26">
        <f>SUM(E12:J12)</f>
        <v>1082</v>
      </c>
      <c r="L12" s="17"/>
    </row>
    <row r="13" spans="1:12" ht="19.5" customHeight="1">
      <c r="A13" s="18">
        <v>3</v>
      </c>
      <c r="B13" s="24" t="s">
        <v>6</v>
      </c>
      <c r="C13" s="24"/>
      <c r="D13" s="24"/>
      <c r="E13" s="25">
        <f>'[1]WFOŚiGW'!$C$35</f>
        <v>0</v>
      </c>
      <c r="F13" s="25">
        <f>'[1]WFOŚiGW'!$D$35</f>
        <v>730</v>
      </c>
      <c r="G13" s="25">
        <f>'[1]WFOŚiGW'!$E$35</f>
        <v>830</v>
      </c>
      <c r="H13" s="25">
        <f>'[1]WFOŚiGW'!$F$35</f>
        <v>330</v>
      </c>
      <c r="I13" s="25">
        <f>'[1]WFOŚiGW'!$G$35</f>
        <v>400</v>
      </c>
      <c r="J13" s="25">
        <f>'[1]WFOŚiGW'!$H$35</f>
        <v>350</v>
      </c>
      <c r="K13" s="26">
        <f aca="true" t="shared" si="0" ref="K13:K18">SUM(E13:J13)</f>
        <v>2640</v>
      </c>
      <c r="L13" s="17"/>
    </row>
    <row r="14" spans="1:12" ht="19.5" customHeight="1">
      <c r="A14" s="18">
        <v>4</v>
      </c>
      <c r="B14" s="19" t="s">
        <v>7</v>
      </c>
      <c r="C14" s="19"/>
      <c r="D14" s="19"/>
      <c r="E14" s="25">
        <f>'[1]AWRSP'!$C$35</f>
        <v>121</v>
      </c>
      <c r="F14" s="25">
        <f>'[1]AWRSP'!$D$35</f>
        <v>629</v>
      </c>
      <c r="G14" s="25">
        <f>'[1]AWRSP'!$E$35</f>
        <v>130</v>
      </c>
      <c r="H14" s="25">
        <f>'[1]AWRSP'!$F$35</f>
        <v>50</v>
      </c>
      <c r="I14" s="25">
        <f>'[1]AWRSP'!$G$35</f>
        <v>0</v>
      </c>
      <c r="J14" s="25">
        <f>'[1]AWRSP'!$H$35</f>
        <v>0</v>
      </c>
      <c r="K14" s="26">
        <f t="shared" si="0"/>
        <v>930</v>
      </c>
      <c r="L14" s="17"/>
    </row>
    <row r="15" spans="1:12" ht="19.5" customHeight="1">
      <c r="A15" s="18">
        <v>5</v>
      </c>
      <c r="B15" s="24" t="s">
        <v>8</v>
      </c>
      <c r="C15" s="24"/>
      <c r="D15" s="24"/>
      <c r="E15" s="25">
        <f>'[1]Środ_ inwest_ pryw_'!$C$35</f>
        <v>0</v>
      </c>
      <c r="F15" s="25">
        <f>'[1]Środ_ inwest_ pryw_'!$D$35</f>
        <v>20</v>
      </c>
      <c r="G15" s="25">
        <f>'[1]Środ_ inwest_ pryw_'!$E$35</f>
        <v>0</v>
      </c>
      <c r="H15" s="25">
        <f>'[1]Środ_ inwest_ pryw_'!$F$35</f>
        <v>20</v>
      </c>
      <c r="I15" s="25">
        <f>'[1]Środ_ inwest_ pryw_'!$G$35</f>
        <v>10</v>
      </c>
      <c r="J15" s="25">
        <f>'[1]Środ_ inwest_ pryw_'!$H$35</f>
        <v>0</v>
      </c>
      <c r="K15" s="26">
        <f t="shared" si="0"/>
        <v>50</v>
      </c>
      <c r="L15" s="17"/>
    </row>
    <row r="16" spans="1:12" ht="19.5" customHeight="1">
      <c r="A16" s="18">
        <v>6</v>
      </c>
      <c r="B16" s="24" t="s">
        <v>9</v>
      </c>
      <c r="C16" s="24"/>
      <c r="D16" s="24"/>
      <c r="E16" s="25">
        <f>'[1]Budżet państwa'!$C$35</f>
        <v>500</v>
      </c>
      <c r="F16" s="25">
        <f>'[1]Budżet państwa'!$D$35</f>
        <v>920</v>
      </c>
      <c r="G16" s="25">
        <f>'[1]Budżet państwa'!$E$35</f>
        <v>0</v>
      </c>
      <c r="H16" s="25">
        <f>'[1]Budżet państwa'!$F$35</f>
        <v>105</v>
      </c>
      <c r="I16" s="25">
        <f>'[1]Budżet państwa'!$G$35</f>
        <v>270</v>
      </c>
      <c r="J16" s="25">
        <f>'[1]Budżet państwa'!$H$35</f>
        <v>700</v>
      </c>
      <c r="K16" s="26">
        <f t="shared" si="0"/>
        <v>2495</v>
      </c>
      <c r="L16" s="17"/>
    </row>
    <row r="17" spans="1:12" ht="19.5" customHeight="1">
      <c r="A17" s="18">
        <v>7</v>
      </c>
      <c r="B17" s="27" t="s">
        <v>10</v>
      </c>
      <c r="C17" s="27"/>
      <c r="D17" s="27"/>
      <c r="E17" s="25">
        <f>'[1]FOGR'!$C$35</f>
        <v>0</v>
      </c>
      <c r="F17" s="25">
        <f>'[1]FOGR'!$D$35</f>
        <v>0</v>
      </c>
      <c r="G17" s="25">
        <f>'[1]FOGR'!$E$35</f>
        <v>0</v>
      </c>
      <c r="H17" s="25">
        <f>'[1]FOGR'!$F$35</f>
        <v>0</v>
      </c>
      <c r="I17" s="25">
        <f>'[1]FOGR'!$G$35</f>
        <v>1105</v>
      </c>
      <c r="J17" s="25">
        <f>'[1]FOGR'!$H$35</f>
        <v>0</v>
      </c>
      <c r="K17" s="26">
        <f t="shared" si="0"/>
        <v>1105</v>
      </c>
      <c r="L17" s="17"/>
    </row>
    <row r="18" spans="1:12" ht="19.5" customHeight="1">
      <c r="A18" s="30">
        <v>8</v>
      </c>
      <c r="B18" s="31" t="s">
        <v>11</v>
      </c>
      <c r="C18" s="31"/>
      <c r="D18" s="31"/>
      <c r="E18" s="34">
        <f>'[1]Fundusze U_E_'!$C$37</f>
        <v>0</v>
      </c>
      <c r="F18" s="34">
        <f>'[1]Fundusze U_E_'!$D$37</f>
        <v>1739</v>
      </c>
      <c r="G18" s="34">
        <f>'[1]Fundusze U_E_'!$E$37</f>
        <v>790</v>
      </c>
      <c r="H18" s="34">
        <f>'[1]Fundusze U_E_'!$F$37</f>
        <v>440</v>
      </c>
      <c r="I18" s="34">
        <f>'[1]Fundusze U_E_'!$G$37</f>
        <v>652</v>
      </c>
      <c r="J18" s="34">
        <f>'[1]Fundusze U_E_'!$H$37</f>
        <v>850</v>
      </c>
      <c r="K18" s="35">
        <f t="shared" si="0"/>
        <v>4471</v>
      </c>
      <c r="L18" s="17"/>
    </row>
    <row r="19" spans="1:11" ht="19.5" customHeight="1">
      <c r="A19" s="36"/>
      <c r="B19" s="37" t="s">
        <v>12</v>
      </c>
      <c r="C19" s="37"/>
      <c r="D19" s="37"/>
      <c r="E19" s="40">
        <f aca="true" t="shared" si="1" ref="E19:K19">SUM(E11:E18)</f>
        <v>3655</v>
      </c>
      <c r="F19" s="40">
        <f t="shared" si="1"/>
        <v>5807</v>
      </c>
      <c r="G19" s="40">
        <f t="shared" si="1"/>
        <v>3160</v>
      </c>
      <c r="H19" s="40">
        <f t="shared" si="1"/>
        <v>2230</v>
      </c>
      <c r="I19" s="40">
        <f t="shared" si="1"/>
        <v>3620</v>
      </c>
      <c r="J19" s="41">
        <f t="shared" si="1"/>
        <v>3010</v>
      </c>
      <c r="K19" s="42">
        <f t="shared" si="1"/>
        <v>21482</v>
      </c>
    </row>
    <row r="20" spans="1:11" ht="19.5" customHeight="1">
      <c r="A20" s="43" t="s">
        <v>13</v>
      </c>
      <c r="B20" s="43"/>
      <c r="C20" s="43"/>
      <c r="D20" s="43"/>
      <c r="E20" s="46">
        <f>E11/E19</f>
        <v>0.6186046511627907</v>
      </c>
      <c r="F20" s="46">
        <f aca="true" t="shared" si="2" ref="F20:K20">F11/F19</f>
        <v>0.2789736524883761</v>
      </c>
      <c r="G20" s="46">
        <f t="shared" si="2"/>
        <v>0.4272151898734177</v>
      </c>
      <c r="H20" s="46">
        <f t="shared" si="2"/>
        <v>0.531390134529148</v>
      </c>
      <c r="I20" s="46">
        <f t="shared" si="2"/>
        <v>0.32679558011049725</v>
      </c>
      <c r="J20" s="46">
        <f t="shared" si="2"/>
        <v>0.3687707641196013</v>
      </c>
      <c r="K20" s="47">
        <f t="shared" si="2"/>
        <v>0.4054091797784191</v>
      </c>
    </row>
    <row r="21" ht="12.75">
      <c r="A21" s="1"/>
    </row>
    <row r="22" ht="12.75">
      <c r="A22" s="1"/>
    </row>
    <row r="23" spans="1:8" ht="12.75">
      <c r="A23" s="1"/>
      <c r="H23" s="1" t="s">
        <v>14</v>
      </c>
    </row>
  </sheetData>
  <mergeCells count="10">
    <mergeCell ref="A9:A10"/>
    <mergeCell ref="B9:D10"/>
    <mergeCell ref="E9:J9"/>
    <mergeCell ref="K9:K10"/>
    <mergeCell ref="B11:D11"/>
    <mergeCell ref="B14:D14"/>
    <mergeCell ref="B17:D17"/>
    <mergeCell ref="B18:D18"/>
    <mergeCell ref="B19:D19"/>
    <mergeCell ref="A20:D20"/>
  </mergeCells>
  <printOptions/>
  <pageMargins left="1.1298611111111112" right="0.670138888888889" top="0.7875" bottom="0.7875" header="0.5" footer="0.5"/>
  <pageSetup fitToHeight="0" horizontalDpi="300" verticalDpi="300" orientation="landscape" paperSize="9" scale="95"/>
  <headerFooter alignWithMargins="0">
    <oddHeader xml:space="preserve">&amp;C&amp;"Book Antiqua,Regularna"&amp;12STRUKTURA FINANSOWA ZADAŃ OBJĘTYCH 
WIELOLETNIM PLANEM INWESTYCYJNYM
&amp;"Arial,Normalny"&amp;10    </oddHeader>
    <oddFooter>&amp;C&amp;"Book Antiqua,Regularna"&amp;12 25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9">
      <selection activeCell="A1" sqref="A1"/>
    </sheetView>
  </sheetViews>
  <sheetFormatPr defaultColWidth="9.14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landscape" paperSize="9"/>
  <headerFooter alignWithMargins="0">
    <oddFooter>&amp;C&amp;"Book Antiqua,Regularna"&amp;12 27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UM-WOŁCZYN</dc:creator>
  <cp:keywords/>
  <dc:description/>
  <cp:lastModifiedBy/>
  <cp:lastPrinted>2003-09-10T06:37:07Z</cp:lastPrinted>
  <dcterms:created xsi:type="dcterms:W3CDTF">2003-08-22T10:15:28Z</dcterms:created>
  <dcterms:modified xsi:type="dcterms:W3CDTF">2003-09-16T08:30:36Z</dcterms:modified>
  <cp:category/>
  <cp:version/>
  <cp:contentType/>
  <cp:contentStatus/>
  <cp:revision>1</cp:revision>
</cp:coreProperties>
</file>