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<sst xmlns="http://schemas.openxmlformats.org/spreadsheetml/2006/main" count="51" uniqueCount="39">
  <si>
    <t xml:space="preserve">załącznik nr 2 </t>
  </si>
  <si>
    <t>do Uchwały Rady Miejskiej w Wołczynie</t>
  </si>
  <si>
    <t>nr III/16/2010</t>
  </si>
  <si>
    <t>z dnia 29.12.2010r.</t>
  </si>
  <si>
    <t>Przedsięwzięcia realizowane w latach 2011-2014</t>
  </si>
  <si>
    <t>Lp</t>
  </si>
  <si>
    <t>Wyszczególnienia</t>
  </si>
  <si>
    <t>jednostka odpowiedzialna lub koordynująca</t>
  </si>
  <si>
    <t>okres realizacji (programu, zadania, umowy)</t>
  </si>
  <si>
    <t>łączne nakłady finansowe</t>
  </si>
  <si>
    <t>Limit wydatków w poszczególnych latach</t>
  </si>
  <si>
    <t>Limit zobowiązań</t>
  </si>
  <si>
    <t>od</t>
  </si>
  <si>
    <t>do</t>
  </si>
  <si>
    <t>1.</t>
  </si>
  <si>
    <t>Wieloletnie programy, projekty lub zadania razem, z tego:</t>
  </si>
  <si>
    <t>1.1.</t>
  </si>
  <si>
    <t>wydatki bieżące</t>
  </si>
  <si>
    <t>1.2.</t>
  </si>
  <si>
    <t>wydatki majątkowe</t>
  </si>
  <si>
    <t>z tego:</t>
  </si>
  <si>
    <t>a)</t>
  </si>
  <si>
    <t>wieloletnie programy , projekty lub zadania związane z programami realizowanymi z udziałem środków, o których mowa w art.5 ust. 1 pkt 2 i 3 (razem), z tego:</t>
  </si>
  <si>
    <t>Dobry start-wyrównanie szans edukacyjnych-Wyrównanie szans edukacyjnych poprzez indywidualizacje procesu kształcenia dzieci z klas I-III</t>
  </si>
  <si>
    <t xml:space="preserve">Urząd Miejski w Wołczynie </t>
  </si>
  <si>
    <t>Modernizacja Oczyszczalni ścieków w Wołczynie - zapewnienie właściwej gospodarki ściekowej w gminie</t>
  </si>
  <si>
    <t>Termomodernizacja obiektów szkół podstawowych w Wołczynie i w Wierzbicy Górnej - zmniejszenie kosztów eksploatacji obiektów</t>
  </si>
  <si>
    <t>Budowa sieci kanalizacji sanitarnej w miejscowości Ligota Wołczyńska - uporządkowanie gospodarki ściekowej w miejscowości Ligota Wołczyńska</t>
  </si>
  <si>
    <t>b)</t>
  </si>
  <si>
    <t>wieloletnie programy, projekty lub zadania związane z umowami partnerstwa publiczno-prywatnego - razem, z tego:</t>
  </si>
  <si>
    <t>c)</t>
  </si>
  <si>
    <t>wieloletnie pozostałe programy, projekty lub zadania - razem, z tego:</t>
  </si>
  <si>
    <t>wydatki  majątkowe</t>
  </si>
  <si>
    <t>Uzbrojenie w sieci osiedla domów jednorodzinnych przy ul. Poznańskiej w Wołczynie- uzyskanie terenów inwestycyjnych</t>
  </si>
  <si>
    <t>Modernizacja systemu oświetlenia dróg na terenie gminy Wołczyn- uzyskanie właściwego rozkładu natężenia oświetlenia na terenie gminy oraz obniżenie opłat eksploatacyjnych</t>
  </si>
  <si>
    <t>d)</t>
  </si>
  <si>
    <t>wieloletnie umowy, których realizacja w roku budżetowym i w latach następnych jest niezbędna dla zapewnienia ciągłości działania j.s.t. i których płatności przypadają w okresie dłuższym niż rok-razem, z tego:</t>
  </si>
  <si>
    <t>e)</t>
  </si>
  <si>
    <t>wieloletnie gwarancje i poręczenia udzielane przez j.s.t. - razem- wydatki bieżące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</si>
</sst>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name val="Arial CE"/>
      <family val="2"/>
    </font>
    <font>
      <sz val="11"/>
      <name val="Times New Roman"/>
      <family val="1"/>
    </font>
    <font>
      <sz val="9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4" fontId="4" fillId="0" borderId="1" xfId="0" applyFont="1" applyBorder="1" applyAlignment="1">
      <alignment/>
    </xf>
    <xf numFmtId="164" fontId="6" fillId="0" borderId="3" xfId="0" applyFont="1" applyBorder="1" applyAlignment="1">
      <alignment/>
    </xf>
    <xf numFmtId="164" fontId="4" fillId="0" borderId="3" xfId="0" applyFont="1" applyBorder="1" applyAlignment="1">
      <alignment wrapText="1"/>
    </xf>
    <xf numFmtId="164" fontId="4" fillId="0" borderId="1" xfId="0" applyFont="1" applyBorder="1" applyAlignment="1">
      <alignment wrapText="1"/>
    </xf>
    <xf numFmtId="164" fontId="7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5" xfId="0" applyFont="1" applyBorder="1" applyAlignment="1">
      <alignment wrapText="1"/>
    </xf>
    <xf numFmtId="164" fontId="4" fillId="0" borderId="0" xfId="0" applyFont="1" applyBorder="1" applyAlignment="1">
      <alignment wrapText="1"/>
    </xf>
    <xf numFmtId="164" fontId="4" fillId="0" borderId="3" xfId="0" applyFont="1" applyBorder="1" applyAlignment="1">
      <alignment/>
    </xf>
    <xf numFmtId="164" fontId="7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3" xfId="0" applyFont="1" applyBorder="1" applyAlignment="1">
      <alignment/>
    </xf>
    <xf numFmtId="164" fontId="3" fillId="0" borderId="1" xfId="0" applyFont="1" applyBorder="1" applyAlignment="1">
      <alignment wrapText="1"/>
    </xf>
    <xf numFmtId="164" fontId="5" fillId="0" borderId="1" xfId="0" applyFont="1" applyBorder="1" applyAlignment="1">
      <alignment horizontal="center" vertical="top" wrapText="1"/>
    </xf>
    <xf numFmtId="164" fontId="5" fillId="0" borderId="3" xfId="0" applyFont="1" applyBorder="1" applyAlignment="1">
      <alignment wrapText="1"/>
    </xf>
    <xf numFmtId="164" fontId="8" fillId="0" borderId="1" xfId="0" applyFont="1" applyBorder="1" applyAlignment="1">
      <alignment wrapText="1"/>
    </xf>
    <xf numFmtId="164" fontId="3" fillId="0" borderId="1" xfId="0" applyFont="1" applyBorder="1" applyAlignment="1">
      <alignment/>
    </xf>
    <xf numFmtId="164" fontId="8" fillId="0" borderId="1" xfId="0" applyFont="1" applyBorder="1" applyAlignment="1">
      <alignment vertical="top" wrapText="1"/>
    </xf>
    <xf numFmtId="164" fontId="5" fillId="0" borderId="1" xfId="0" applyFont="1" applyBorder="1" applyAlignment="1">
      <alignment wrapText="1"/>
    </xf>
    <xf numFmtId="164" fontId="8" fillId="0" borderId="6" xfId="0" applyFont="1" applyBorder="1" applyAlignment="1">
      <alignment vertical="top" wrapText="1"/>
    </xf>
    <xf numFmtId="164" fontId="8" fillId="0" borderId="6" xfId="0" applyFont="1" applyBorder="1" applyAlignment="1">
      <alignment/>
    </xf>
    <xf numFmtId="164" fontId="3" fillId="0" borderId="4" xfId="0" applyFont="1" applyBorder="1" applyAlignment="1">
      <alignment wrapText="1"/>
    </xf>
    <xf numFmtId="164" fontId="5" fillId="0" borderId="1" xfId="0" applyFont="1" applyBorder="1" applyAlignment="1">
      <alignment vertical="top" wrapText="1"/>
    </xf>
    <xf numFmtId="164" fontId="5" fillId="0" borderId="2" xfId="0" applyFont="1" applyBorder="1" applyAlignment="1">
      <alignment vertical="top" wrapText="1"/>
    </xf>
    <xf numFmtId="164" fontId="8" fillId="0" borderId="7" xfId="0" applyFont="1" applyBorder="1" applyAlignment="1">
      <alignment/>
    </xf>
    <xf numFmtId="164" fontId="9" fillId="0" borderId="1" xfId="0" applyFont="1" applyBorder="1" applyAlignment="1">
      <alignment vertical="top" wrapText="1"/>
    </xf>
    <xf numFmtId="164" fontId="9" fillId="0" borderId="7" xfId="0" applyFont="1" applyBorder="1" applyAlignment="1">
      <alignment vertical="top" wrapText="1"/>
    </xf>
    <xf numFmtId="164" fontId="3" fillId="0" borderId="8" xfId="0" applyFont="1" applyBorder="1" applyAlignment="1">
      <alignment wrapText="1"/>
    </xf>
    <xf numFmtId="164" fontId="3" fillId="0" borderId="4" xfId="0" applyFont="1" applyBorder="1" applyAlignment="1">
      <alignment/>
    </xf>
    <xf numFmtId="164" fontId="8" fillId="0" borderId="1" xfId="0" applyFont="1" applyBorder="1" applyAlignment="1">
      <alignment/>
    </xf>
    <xf numFmtId="164" fontId="8" fillId="0" borderId="9" xfId="0" applyFont="1" applyBorder="1" applyAlignment="1">
      <alignment/>
    </xf>
    <xf numFmtId="164" fontId="8" fillId="0" borderId="10" xfId="0" applyFont="1" applyBorder="1" applyAlignment="1">
      <alignment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="97" zoomScaleNormal="97" workbookViewId="0" topLeftCell="A1">
      <selection activeCell="D3" sqref="D3"/>
    </sheetView>
  </sheetViews>
  <sheetFormatPr defaultColWidth="9.00390625" defaultRowHeight="12.75"/>
  <cols>
    <col min="1" max="1" width="4.625" style="0" customWidth="1"/>
    <col min="2" max="2" width="4.375" style="0" customWidth="1"/>
    <col min="3" max="3" width="0" style="0" hidden="1" customWidth="1"/>
    <col min="4" max="4" width="43.125" style="0" customWidth="1"/>
    <col min="5" max="5" width="12.25390625" style="0" customWidth="1"/>
    <col min="6" max="6" width="6.75390625" style="0" customWidth="1"/>
    <col min="7" max="7" width="8.25390625" style="0" customWidth="1"/>
    <col min="8" max="8" width="12.00390625" style="0" customWidth="1"/>
    <col min="9" max="9" width="9.25390625" style="0" customWidth="1"/>
    <col min="10" max="12" width="9.875" style="0" customWidth="1"/>
    <col min="13" max="13" width="10.625" style="0" customWidth="1"/>
  </cols>
  <sheetData>
    <row r="1" spans="4:12" ht="12.75">
      <c r="D1" s="1"/>
      <c r="E1" s="1"/>
      <c r="F1" s="1"/>
      <c r="G1" s="1"/>
      <c r="H1" s="2" t="s">
        <v>0</v>
      </c>
      <c r="I1" s="2"/>
      <c r="J1" s="2"/>
      <c r="K1" s="2"/>
      <c r="L1" s="2"/>
    </row>
    <row r="2" spans="4:12" ht="12.75">
      <c r="D2" s="1"/>
      <c r="E2" s="1"/>
      <c r="F2" s="1"/>
      <c r="G2" s="1"/>
      <c r="H2" s="3" t="s">
        <v>1</v>
      </c>
      <c r="I2" s="3"/>
      <c r="J2" s="3"/>
      <c r="K2" s="3"/>
      <c r="L2" s="3"/>
    </row>
    <row r="3" spans="4:12" ht="12.75">
      <c r="D3" s="1"/>
      <c r="E3" s="1"/>
      <c r="F3" s="1"/>
      <c r="G3" s="1"/>
      <c r="H3" s="3" t="s">
        <v>2</v>
      </c>
      <c r="I3" s="3"/>
      <c r="J3" s="3"/>
      <c r="K3" s="3"/>
      <c r="L3" s="3"/>
    </row>
    <row r="4" spans="4:12" ht="12.75">
      <c r="D4" s="1"/>
      <c r="E4" s="1"/>
      <c r="F4" s="1"/>
      <c r="G4" s="1"/>
      <c r="H4" s="4" t="s">
        <v>3</v>
      </c>
      <c r="I4" s="3"/>
      <c r="J4" s="3"/>
      <c r="K4" s="3"/>
      <c r="L4" s="3"/>
    </row>
    <row r="5" spans="4:12" ht="12.75">
      <c r="D5" s="1"/>
      <c r="E5" s="1"/>
      <c r="F5" s="1"/>
      <c r="G5" s="1"/>
      <c r="H5" s="3"/>
      <c r="I5" s="3"/>
      <c r="J5" s="3"/>
      <c r="K5" s="3"/>
      <c r="L5" s="3"/>
    </row>
    <row r="6" spans="4:12" ht="13.5">
      <c r="D6" s="5" t="s">
        <v>4</v>
      </c>
      <c r="E6" s="1"/>
      <c r="F6" s="1"/>
      <c r="G6" s="1"/>
      <c r="I6" s="4"/>
      <c r="J6" s="4"/>
      <c r="K6" s="4"/>
      <c r="L6" s="4"/>
    </row>
    <row r="7" spans="1:13" ht="56.25" customHeight="1">
      <c r="A7" s="6" t="s">
        <v>5</v>
      </c>
      <c r="B7" s="6"/>
      <c r="C7" s="6"/>
      <c r="D7" s="6" t="s">
        <v>6</v>
      </c>
      <c r="E7" s="7" t="s">
        <v>7</v>
      </c>
      <c r="F7" s="8" t="s">
        <v>8</v>
      </c>
      <c r="G7" s="8"/>
      <c r="H7" s="8" t="s">
        <v>9</v>
      </c>
      <c r="I7" s="6" t="s">
        <v>10</v>
      </c>
      <c r="J7" s="6"/>
      <c r="K7" s="6"/>
      <c r="L7" s="6"/>
      <c r="M7" s="7" t="s">
        <v>11</v>
      </c>
    </row>
    <row r="8" spans="1:13" ht="27.75" customHeight="1">
      <c r="A8" s="6"/>
      <c r="B8" s="6"/>
      <c r="C8" s="6"/>
      <c r="D8" s="6"/>
      <c r="E8" s="7"/>
      <c r="F8" s="9" t="s">
        <v>12</v>
      </c>
      <c r="G8" s="9" t="s">
        <v>13</v>
      </c>
      <c r="H8" s="8"/>
      <c r="I8" s="6">
        <v>2011</v>
      </c>
      <c r="J8" s="6">
        <v>2012</v>
      </c>
      <c r="K8" s="6">
        <v>2013</v>
      </c>
      <c r="L8" s="6">
        <v>2014</v>
      </c>
      <c r="M8" s="7"/>
    </row>
    <row r="9" spans="1:13" ht="30" customHeight="1">
      <c r="A9" s="10" t="s">
        <v>14</v>
      </c>
      <c r="B9" s="11"/>
      <c r="C9" s="11"/>
      <c r="D9" s="12" t="s">
        <v>15</v>
      </c>
      <c r="E9" s="13"/>
      <c r="F9" s="13"/>
      <c r="G9" s="13"/>
      <c r="H9" s="14">
        <f aca="true" t="shared" si="0" ref="H9:M9">H10+H11</f>
        <v>20266858</v>
      </c>
      <c r="I9" s="14">
        <f t="shared" si="0"/>
        <v>193300</v>
      </c>
      <c r="J9" s="14">
        <f t="shared" si="0"/>
        <v>5630003</v>
      </c>
      <c r="K9" s="14">
        <f t="shared" si="0"/>
        <v>8839674</v>
      </c>
      <c r="L9" s="14">
        <f t="shared" si="0"/>
        <v>4469834</v>
      </c>
      <c r="M9" s="14">
        <f t="shared" si="0"/>
        <v>18845811</v>
      </c>
    </row>
    <row r="10" spans="1:13" ht="16.5" customHeight="1">
      <c r="A10" s="10" t="s">
        <v>16</v>
      </c>
      <c r="B10" s="15"/>
      <c r="C10" s="15"/>
      <c r="D10" s="16" t="s">
        <v>17</v>
      </c>
      <c r="E10" s="13"/>
      <c r="F10" s="17"/>
      <c r="G10" s="13"/>
      <c r="H10" s="14">
        <f aca="true" t="shared" si="1" ref="H10:M10">H14+H21+H24+H29+E35</f>
        <v>257918</v>
      </c>
      <c r="I10" s="14">
        <f t="shared" si="1"/>
        <v>63300</v>
      </c>
      <c r="J10" s="14">
        <f t="shared" si="1"/>
        <v>60300</v>
      </c>
      <c r="K10" s="14">
        <f t="shared" si="1"/>
        <v>34200</v>
      </c>
      <c r="L10" s="14">
        <f t="shared" si="1"/>
        <v>0</v>
      </c>
      <c r="M10" s="14">
        <f t="shared" si="1"/>
        <v>157800</v>
      </c>
    </row>
    <row r="11" spans="1:13" ht="13.5">
      <c r="A11" s="10" t="s">
        <v>18</v>
      </c>
      <c r="B11" s="18"/>
      <c r="C11" s="18"/>
      <c r="D11" s="12" t="s">
        <v>19</v>
      </c>
      <c r="E11" s="13"/>
      <c r="F11" s="13"/>
      <c r="G11" s="13"/>
      <c r="H11" s="19">
        <f aca="true" t="shared" si="2" ref="H11:M11">H16+H22+H25+H30</f>
        <v>20008940</v>
      </c>
      <c r="I11" s="19">
        <f t="shared" si="2"/>
        <v>130000</v>
      </c>
      <c r="J11" s="19">
        <f t="shared" si="2"/>
        <v>5569703</v>
      </c>
      <c r="K11" s="19">
        <f t="shared" si="2"/>
        <v>8805474</v>
      </c>
      <c r="L11" s="19">
        <f t="shared" si="2"/>
        <v>4469834</v>
      </c>
      <c r="M11" s="19">
        <f t="shared" si="2"/>
        <v>18688011</v>
      </c>
    </row>
    <row r="12" spans="1:13" ht="12.75" customHeight="1">
      <c r="A12" s="20"/>
      <c r="B12" s="21"/>
      <c r="C12" s="21"/>
      <c r="D12" s="22" t="s">
        <v>20</v>
      </c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36" customHeight="1">
      <c r="A13" s="20"/>
      <c r="B13" s="23" t="s">
        <v>21</v>
      </c>
      <c r="C13" s="23"/>
      <c r="D13" s="24" t="s">
        <v>22</v>
      </c>
      <c r="E13" s="25"/>
      <c r="F13" s="25"/>
      <c r="G13" s="25"/>
      <c r="H13" s="26">
        <f aca="true" t="shared" si="3" ref="H13:M13">H14+H16</f>
        <v>18292586</v>
      </c>
      <c r="I13" s="26">
        <f t="shared" si="3"/>
        <v>63300</v>
      </c>
      <c r="J13" s="26">
        <f t="shared" si="3"/>
        <v>5531003</v>
      </c>
      <c r="K13" s="26">
        <f t="shared" si="3"/>
        <v>8761674</v>
      </c>
      <c r="L13" s="26">
        <f t="shared" si="3"/>
        <v>3469834</v>
      </c>
      <c r="M13" s="26">
        <f t="shared" si="3"/>
        <v>17825811</v>
      </c>
    </row>
    <row r="14" spans="1:13" ht="12.75">
      <c r="A14" s="20"/>
      <c r="B14" s="23"/>
      <c r="C14" s="27"/>
      <c r="D14" s="24" t="s">
        <v>17</v>
      </c>
      <c r="E14" s="28"/>
      <c r="F14" s="28"/>
      <c r="G14" s="28"/>
      <c r="H14" s="26">
        <f aca="true" t="shared" si="4" ref="H14:M14">H15</f>
        <v>257918</v>
      </c>
      <c r="I14" s="26">
        <f t="shared" si="4"/>
        <v>63300</v>
      </c>
      <c r="J14" s="26">
        <f t="shared" si="4"/>
        <v>60300</v>
      </c>
      <c r="K14" s="26">
        <f t="shared" si="4"/>
        <v>34200</v>
      </c>
      <c r="L14" s="26">
        <f t="shared" si="4"/>
        <v>0</v>
      </c>
      <c r="M14" s="26">
        <f t="shared" si="4"/>
        <v>157800</v>
      </c>
    </row>
    <row r="15" spans="1:13" ht="42.75" customHeight="1">
      <c r="A15" s="20"/>
      <c r="B15" s="23"/>
      <c r="C15" s="27"/>
      <c r="D15" s="22" t="s">
        <v>23</v>
      </c>
      <c r="E15" s="22" t="s">
        <v>24</v>
      </c>
      <c r="F15" s="22">
        <v>2010</v>
      </c>
      <c r="G15" s="22">
        <v>2013</v>
      </c>
      <c r="H15" s="26">
        <v>257918</v>
      </c>
      <c r="I15" s="26">
        <v>63300</v>
      </c>
      <c r="J15" s="26">
        <v>60300</v>
      </c>
      <c r="K15" s="26">
        <v>34200</v>
      </c>
      <c r="L15" s="26">
        <v>0</v>
      </c>
      <c r="M15" s="26">
        <v>157800</v>
      </c>
    </row>
    <row r="16" spans="1:13" ht="12.75">
      <c r="A16" s="20"/>
      <c r="B16" s="23"/>
      <c r="C16" s="29"/>
      <c r="D16" s="28" t="s">
        <v>19</v>
      </c>
      <c r="E16" s="22"/>
      <c r="F16" s="22"/>
      <c r="G16" s="22"/>
      <c r="H16" s="26">
        <f aca="true" t="shared" si="5" ref="H16:M16">H17+H18+H19</f>
        <v>18034668</v>
      </c>
      <c r="I16" s="26">
        <f t="shared" si="5"/>
        <v>0</v>
      </c>
      <c r="J16" s="26">
        <f t="shared" si="5"/>
        <v>5470703</v>
      </c>
      <c r="K16" s="26">
        <f t="shared" si="5"/>
        <v>8727474</v>
      </c>
      <c r="L16" s="26">
        <f t="shared" si="5"/>
        <v>3469834</v>
      </c>
      <c r="M16" s="26">
        <f t="shared" si="5"/>
        <v>17668011</v>
      </c>
    </row>
    <row r="17" spans="1:13" ht="28.5" customHeight="1">
      <c r="A17" s="20"/>
      <c r="B17" s="23"/>
      <c r="C17" s="29"/>
      <c r="D17" s="22" t="s">
        <v>25</v>
      </c>
      <c r="E17" s="22" t="s">
        <v>24</v>
      </c>
      <c r="F17" s="22">
        <v>2005</v>
      </c>
      <c r="G17" s="22">
        <v>2013</v>
      </c>
      <c r="H17" s="26">
        <v>9701509</v>
      </c>
      <c r="I17" s="26">
        <v>0</v>
      </c>
      <c r="J17" s="26">
        <v>787000</v>
      </c>
      <c r="K17" s="26">
        <v>8727474</v>
      </c>
      <c r="L17" s="26"/>
      <c r="M17" s="26">
        <v>9514474</v>
      </c>
    </row>
    <row r="18" spans="1:13" ht="34.5">
      <c r="A18" s="20"/>
      <c r="B18" s="20"/>
      <c r="C18" s="30"/>
      <c r="D18" s="22" t="s">
        <v>26</v>
      </c>
      <c r="E18" s="22" t="s">
        <v>24</v>
      </c>
      <c r="F18" s="22">
        <v>2010</v>
      </c>
      <c r="G18" s="22">
        <v>2014</v>
      </c>
      <c r="H18" s="26">
        <v>3588779</v>
      </c>
      <c r="I18" s="26">
        <v>0</v>
      </c>
      <c r="J18" s="26">
        <v>0</v>
      </c>
      <c r="K18" s="26">
        <v>0</v>
      </c>
      <c r="L18" s="26">
        <v>3469834</v>
      </c>
      <c r="M18" s="26">
        <v>3469834</v>
      </c>
    </row>
    <row r="19" spans="1:13" ht="34.5">
      <c r="A19" s="20"/>
      <c r="B19" s="20"/>
      <c r="C19" s="30"/>
      <c r="D19" s="22" t="s">
        <v>27</v>
      </c>
      <c r="E19" s="22" t="s">
        <v>24</v>
      </c>
      <c r="F19" s="22">
        <v>2007</v>
      </c>
      <c r="G19" s="31">
        <v>2012</v>
      </c>
      <c r="H19" s="26">
        <v>4744380</v>
      </c>
      <c r="I19" s="26">
        <v>0</v>
      </c>
      <c r="J19" s="26">
        <v>4683703</v>
      </c>
      <c r="K19" s="26">
        <v>0</v>
      </c>
      <c r="L19" s="26">
        <v>0</v>
      </c>
      <c r="M19" s="26">
        <v>4683703</v>
      </c>
    </row>
    <row r="20" spans="1:13" ht="34.5" customHeight="1">
      <c r="A20" s="20"/>
      <c r="B20" s="32" t="s">
        <v>28</v>
      </c>
      <c r="C20" s="33"/>
      <c r="D20" s="28" t="s">
        <v>29</v>
      </c>
      <c r="E20" s="22"/>
      <c r="F20" s="22"/>
      <c r="G20" s="22"/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</row>
    <row r="21" spans="1:13" ht="12.75">
      <c r="A21" s="20"/>
      <c r="B21" s="20"/>
      <c r="C21" s="30"/>
      <c r="D21" s="28" t="s">
        <v>17</v>
      </c>
      <c r="E21" s="22"/>
      <c r="F21" s="22"/>
      <c r="G21" s="22"/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</row>
    <row r="22" spans="1:13" ht="12.75">
      <c r="A22" s="20"/>
      <c r="B22" s="32"/>
      <c r="C22" s="34"/>
      <c r="D22" s="28" t="s">
        <v>19</v>
      </c>
      <c r="E22" s="22"/>
      <c r="F22" s="22"/>
      <c r="G22" s="22"/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</row>
    <row r="23" spans="1:13" ht="23.25" customHeight="1">
      <c r="A23" s="20"/>
      <c r="B23" s="35" t="s">
        <v>30</v>
      </c>
      <c r="C23" s="36"/>
      <c r="D23" s="28" t="s">
        <v>31</v>
      </c>
      <c r="E23" s="22"/>
      <c r="F23" s="22"/>
      <c r="G23" s="22"/>
      <c r="H23" s="26">
        <f aca="true" t="shared" si="6" ref="H23:M23">H24+H25</f>
        <v>1974272</v>
      </c>
      <c r="I23" s="26">
        <f t="shared" si="6"/>
        <v>130000</v>
      </c>
      <c r="J23" s="26">
        <f t="shared" si="6"/>
        <v>99000</v>
      </c>
      <c r="K23" s="26">
        <f t="shared" si="6"/>
        <v>78000</v>
      </c>
      <c r="L23" s="26">
        <f t="shared" si="6"/>
        <v>1000000</v>
      </c>
      <c r="M23" s="26">
        <f t="shared" si="6"/>
        <v>1020000</v>
      </c>
    </row>
    <row r="24" spans="1:13" ht="12.75">
      <c r="A24" s="20"/>
      <c r="B24" s="20"/>
      <c r="C24" s="21"/>
      <c r="D24" s="28" t="s">
        <v>17</v>
      </c>
      <c r="E24" s="22"/>
      <c r="F24" s="22"/>
      <c r="G24" s="22"/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</row>
    <row r="25" spans="1:13" ht="12.75">
      <c r="A25" s="20"/>
      <c r="B25" s="20"/>
      <c r="C25" s="21"/>
      <c r="D25" s="28" t="s">
        <v>32</v>
      </c>
      <c r="E25" s="22"/>
      <c r="F25" s="22"/>
      <c r="G25" s="31"/>
      <c r="H25" s="26">
        <v>1974272</v>
      </c>
      <c r="I25" s="26">
        <f>I26+I27</f>
        <v>130000</v>
      </c>
      <c r="J25" s="26">
        <f>J26+J27</f>
        <v>99000</v>
      </c>
      <c r="K25" s="26">
        <f>K26+K27</f>
        <v>78000</v>
      </c>
      <c r="L25" s="26">
        <f>L26+L27</f>
        <v>1000000</v>
      </c>
      <c r="M25" s="26">
        <f>M26+M27</f>
        <v>1020000</v>
      </c>
    </row>
    <row r="26" spans="1:13" ht="34.5">
      <c r="A26" s="20"/>
      <c r="B26" s="20"/>
      <c r="C26" s="21"/>
      <c r="D26" s="22" t="s">
        <v>33</v>
      </c>
      <c r="E26" s="37" t="s">
        <v>24</v>
      </c>
      <c r="F26" s="22">
        <v>2007</v>
      </c>
      <c r="G26" s="22">
        <v>2014</v>
      </c>
      <c r="H26" s="26">
        <v>1068472</v>
      </c>
      <c r="I26" s="26">
        <v>0</v>
      </c>
      <c r="J26" s="26">
        <v>0</v>
      </c>
      <c r="K26" s="26">
        <v>20000</v>
      </c>
      <c r="L26" s="26">
        <v>1000000</v>
      </c>
      <c r="M26" s="26">
        <v>1020000</v>
      </c>
    </row>
    <row r="27" spans="1:13" ht="45.75">
      <c r="A27" s="20"/>
      <c r="B27" s="20"/>
      <c r="C27" s="21"/>
      <c r="D27" s="22" t="s">
        <v>34</v>
      </c>
      <c r="E27" s="22" t="s">
        <v>24</v>
      </c>
      <c r="F27" s="22">
        <v>2004</v>
      </c>
      <c r="G27" s="31">
        <v>2013</v>
      </c>
      <c r="H27" s="26">
        <v>905800</v>
      </c>
      <c r="I27" s="26">
        <v>130000</v>
      </c>
      <c r="J27" s="26">
        <v>99000</v>
      </c>
      <c r="K27" s="26">
        <v>58000</v>
      </c>
      <c r="L27" s="26">
        <v>0</v>
      </c>
      <c r="M27" s="26">
        <v>0</v>
      </c>
    </row>
    <row r="28" spans="1:13" ht="45.75" customHeight="1">
      <c r="A28" s="20"/>
      <c r="B28" s="32" t="s">
        <v>35</v>
      </c>
      <c r="C28" s="21"/>
      <c r="D28" s="28" t="s">
        <v>36</v>
      </c>
      <c r="E28" s="22"/>
      <c r="F28" s="22"/>
      <c r="G28" s="22"/>
      <c r="H28" s="26">
        <v>0</v>
      </c>
      <c r="I28" s="21">
        <v>0</v>
      </c>
      <c r="J28" s="26">
        <v>0</v>
      </c>
      <c r="K28" s="38">
        <v>0</v>
      </c>
      <c r="L28" s="26">
        <v>0</v>
      </c>
      <c r="M28" s="26">
        <v>0</v>
      </c>
    </row>
    <row r="29" spans="1:13" ht="12.75">
      <c r="A29" s="20"/>
      <c r="B29" s="20"/>
      <c r="C29" s="21"/>
      <c r="D29" s="28" t="s">
        <v>17</v>
      </c>
      <c r="E29" s="22"/>
      <c r="F29" s="22"/>
      <c r="G29" s="22"/>
      <c r="H29" s="39">
        <v>0</v>
      </c>
      <c r="I29" s="40">
        <v>0</v>
      </c>
      <c r="J29" s="34">
        <v>0</v>
      </c>
      <c r="K29" s="39">
        <v>0</v>
      </c>
      <c r="L29" s="39">
        <v>0</v>
      </c>
      <c r="M29" s="41">
        <v>0</v>
      </c>
    </row>
    <row r="30" spans="1:13" ht="12.75">
      <c r="A30" s="20"/>
      <c r="B30" s="32"/>
      <c r="C30" s="26"/>
      <c r="D30" s="28" t="s">
        <v>19</v>
      </c>
      <c r="E30" s="22"/>
      <c r="F30" s="22"/>
      <c r="G30" s="22"/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</row>
    <row r="31" spans="1:13" ht="23.25">
      <c r="A31" s="20"/>
      <c r="B31" s="32" t="s">
        <v>37</v>
      </c>
      <c r="C31" s="26"/>
      <c r="D31" s="28" t="s">
        <v>38</v>
      </c>
      <c r="E31" s="22"/>
      <c r="F31" s="22"/>
      <c r="G31" s="22"/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</row>
    <row r="32" spans="1:13" ht="13.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ht="13.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1:13" ht="13.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ht="13.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ht="13.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ht="13.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13.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ht="13.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1:13" ht="13.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1:13" ht="13.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1:13" ht="13.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ht="13.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1:13" ht="13.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spans="1:13" ht="13.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1:13" ht="13.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</row>
    <row r="47" spans="1:13" ht="13.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</row>
    <row r="48" spans="1:13" ht="13.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spans="1:13" ht="13.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spans="1:13" ht="13.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1:13" ht="13.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1:13" ht="13.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1:13" ht="13.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1:13" ht="13.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ht="13.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1:13" ht="13.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1:13" ht="13.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13" ht="13.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3" ht="13.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</row>
    <row r="60" spans="1:13" ht="13.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</row>
    <row r="61" spans="1:13" ht="13.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1:13" ht="13.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1:13" ht="13.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</row>
    <row r="64" spans="1:13" ht="13.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</row>
    <row r="65" spans="1:13" ht="13.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</row>
    <row r="66" spans="1:13" ht="13.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</row>
    <row r="67" spans="1:13" ht="13.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</row>
    <row r="68" spans="1:13" ht="13.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</row>
    <row r="69" spans="1:13" ht="13.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</row>
    <row r="70" spans="1:13" ht="13.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</row>
    <row r="71" spans="1:13" ht="13.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</row>
    <row r="72" spans="1:13" ht="13.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</row>
    <row r="73" spans="1:13" ht="13.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</row>
    <row r="74" spans="1:13" ht="13.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</row>
    <row r="75" spans="1:13" ht="13.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</row>
    <row r="76" spans="1:13" ht="13.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</row>
    <row r="77" spans="1:13" ht="13.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</row>
    <row r="78" spans="1:13" ht="13.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1:13" ht="13.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</row>
    <row r="80" spans="1:13" ht="13.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</row>
    <row r="81" spans="1:13" ht="13.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</row>
    <row r="82" spans="1:13" ht="13.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</row>
    <row r="83" spans="1:13" ht="13.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3.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  <row r="85" spans="1:13" ht="13.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</row>
    <row r="86" spans="1:13" ht="13.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</row>
    <row r="87" spans="1:13" ht="13.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</row>
    <row r="88" spans="1:13" ht="13.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</row>
    <row r="89" spans="1:13" ht="13.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</row>
    <row r="90" spans="1:13" ht="13.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</row>
    <row r="91" spans="1:13" ht="13.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</row>
    <row r="92" spans="1:13" ht="13.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</row>
    <row r="93" spans="1:13" ht="13.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</row>
    <row r="94" spans="1:13" ht="13.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</row>
    <row r="95" spans="1:13" ht="13.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</row>
    <row r="96" spans="1:13" ht="13.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</row>
    <row r="97" spans="1:13" ht="13.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</row>
    <row r="98" spans="1:13" ht="13.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</row>
    <row r="99" spans="1:13" ht="13.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</row>
    <row r="100" spans="1:13" ht="13.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</row>
    <row r="101" spans="1:13" ht="13.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</row>
    <row r="102" spans="1:13" ht="13.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</row>
    <row r="103" spans="1:13" ht="13.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</row>
    <row r="104" spans="1:13" ht="13.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</row>
    <row r="105" spans="1:13" ht="13.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</row>
    <row r="106" spans="1:13" ht="13.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</row>
    <row r="107" spans="1:13" ht="13.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</row>
    <row r="108" spans="1:13" ht="13.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</row>
    <row r="109" spans="1:13" ht="13.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</row>
    <row r="110" spans="1:13" ht="13.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</row>
    <row r="111" spans="1:13" ht="13.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</row>
    <row r="112" spans="1:13" ht="13.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</row>
    <row r="113" spans="1:13" ht="13.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</row>
    <row r="114" spans="1:13" ht="13.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</row>
    <row r="115" spans="1:13" ht="13.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</row>
    <row r="116" spans="1:13" ht="13.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</row>
    <row r="117" spans="1:13" ht="13.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</row>
    <row r="118" spans="1:13" ht="13.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</row>
    <row r="119" spans="1:13" ht="13.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</row>
    <row r="120" spans="1:13" ht="13.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</row>
    <row r="121" spans="1:13" ht="13.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</row>
    <row r="122" spans="1:13" ht="13.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</row>
    <row r="123" spans="1:13" ht="13.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</row>
    <row r="124" spans="1:13" ht="13.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</row>
  </sheetData>
  <sheetProtection selectLockedCells="1" selectUnlockedCells="1"/>
  <mergeCells count="14">
    <mergeCell ref="H1:L1"/>
    <mergeCell ref="A7:A8"/>
    <mergeCell ref="D7:D8"/>
    <mergeCell ref="E7:E8"/>
    <mergeCell ref="F7:G7"/>
    <mergeCell ref="H7:H8"/>
    <mergeCell ref="I7:L7"/>
    <mergeCell ref="M7:M8"/>
    <mergeCell ref="A12:A31"/>
    <mergeCell ref="D12:M12"/>
    <mergeCell ref="B13:B19"/>
    <mergeCell ref="B20:B22"/>
    <mergeCell ref="B23:B27"/>
    <mergeCell ref="B28:B30"/>
  </mergeCells>
  <printOptions/>
  <pageMargins left="0.3902777777777778" right="0.4597222222222222" top="0.9840277777777777" bottom="0.8597222222222223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Kasia</cp:lastModifiedBy>
  <cp:lastPrinted>2010-12-30T13:09:24Z</cp:lastPrinted>
  <dcterms:modified xsi:type="dcterms:W3CDTF">2010-12-30T13:11:55Z</dcterms:modified>
  <cp:category/>
  <cp:version/>
  <cp:contentType/>
  <cp:contentStatus/>
</cp:coreProperties>
</file>