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<sst xmlns="http://schemas.openxmlformats.org/spreadsheetml/2006/main" count="24" uniqueCount="24">
  <si>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</si>
  <si>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</si>
  <si>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</si>
  <si>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</si>
  <si>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</si>
  <si>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</si>
  <si>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</si>
  <si>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</si>
  <si>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</si>
  <si>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</si>
  <si>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</si>
  <si>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</si>
  <si>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</si>
  <si>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</si>
  <si>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</si>
  <si>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</si>
  <si>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</si>
  <si>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</si>
  <si>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</si>
  <si>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Gimnazjalno-Licealny Zespół Szkół w Wołczynie</t>
  </si>
  <si>
    <t>Wydatki - Szkoła na TAK</t>
  </si>
  <si>
    <t>Załącznik nr 6</t>
  </si>
  <si>
    <t>nr   269  /2008</t>
  </si>
  <si>
    <t>z dnia 26.09.2008r.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</si>
</sst>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6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23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4" t="s">
        <v>20</v>
      </c>
    </row>
    <row r="12" spans="1:4" ht="12.75">
      <c r="A12" s="4" t="s">
        <v>5</v>
      </c>
      <c r="B12" s="4">
        <v>8021</v>
      </c>
      <c r="C12" s="4">
        <v>300000</v>
      </c>
      <c r="D12" s="4">
        <v>3044</v>
      </c>
    </row>
    <row r="13" spans="1:4" ht="12.75">
      <c r="A13" s="4" t="s">
        <v>6</v>
      </c>
      <c r="B13" s="4">
        <v>8021</v>
      </c>
      <c r="C13" s="4">
        <v>250000</v>
      </c>
      <c r="D13" s="4">
        <v>5143</v>
      </c>
    </row>
    <row r="14" spans="1:4" ht="12.75">
      <c r="A14" s="4" t="s">
        <v>7</v>
      </c>
      <c r="B14" s="4">
        <v>9021</v>
      </c>
      <c r="C14" s="4">
        <v>411300</v>
      </c>
      <c r="D14" s="4">
        <v>0</v>
      </c>
    </row>
    <row r="15" spans="1:4" ht="12.75">
      <c r="A15" s="4" t="s">
        <v>8</v>
      </c>
      <c r="B15" s="4">
        <f>8021+1000</f>
        <v>9021</v>
      </c>
      <c r="C15" s="4">
        <f>250000+8000</f>
        <v>258000</v>
      </c>
      <c r="D15" s="4">
        <v>0</v>
      </c>
    </row>
    <row r="16" spans="1:4" ht="12.75">
      <c r="A16" s="4" t="s">
        <v>9</v>
      </c>
      <c r="B16" s="4">
        <v>9021</v>
      </c>
      <c r="C16" s="4">
        <f>250000+12864</f>
        <v>262864</v>
      </c>
      <c r="D16" s="4">
        <v>0</v>
      </c>
    </row>
    <row r="17" spans="1:4" ht="12.75">
      <c r="A17" s="4" t="s">
        <v>10</v>
      </c>
      <c r="B17" s="4">
        <f>9021+400</f>
        <v>9421</v>
      </c>
      <c r="C17" s="4">
        <f>250000+6380</f>
        <v>256380</v>
      </c>
      <c r="D17" s="4">
        <v>0</v>
      </c>
    </row>
    <row r="18" spans="1:4" ht="12.75">
      <c r="A18" s="4" t="s">
        <v>11</v>
      </c>
      <c r="B18" s="4">
        <v>0</v>
      </c>
      <c r="C18" s="4">
        <f>250000+4940+5400</f>
        <v>260340</v>
      </c>
      <c r="D18" s="4">
        <v>0</v>
      </c>
    </row>
    <row r="19" spans="1:4" ht="12.75">
      <c r="A19" s="4" t="s">
        <v>12</v>
      </c>
      <c r="B19" s="4">
        <v>0</v>
      </c>
      <c r="C19" s="4">
        <v>250000</v>
      </c>
      <c r="D19" s="4">
        <v>0</v>
      </c>
    </row>
    <row r="20" spans="1:4" ht="12.75">
      <c r="A20" s="4" t="s">
        <v>13</v>
      </c>
      <c r="B20" s="4">
        <v>9021</v>
      </c>
      <c r="C20" s="4">
        <f>250000+4238</f>
        <v>254238</v>
      </c>
      <c r="D20" s="4">
        <v>0</v>
      </c>
    </row>
    <row r="21" spans="1:4" ht="12.75">
      <c r="A21" s="4" t="s">
        <v>14</v>
      </c>
      <c r="B21" s="4">
        <v>9021</v>
      </c>
      <c r="C21" s="4">
        <f>250000+11270+30000</f>
        <v>291270</v>
      </c>
      <c r="D21" s="4">
        <v>0</v>
      </c>
    </row>
    <row r="22" spans="1:4" ht="12.75">
      <c r="A22" s="4" t="s">
        <v>15</v>
      </c>
      <c r="B22" s="4">
        <v>9021</v>
      </c>
      <c r="C22" s="4">
        <f>250000+30000</f>
        <v>280000</v>
      </c>
      <c r="D22" s="4">
        <v>0</v>
      </c>
    </row>
    <row r="23" spans="1:4" ht="12.75">
      <c r="A23" s="4" t="s">
        <v>16</v>
      </c>
      <c r="B23" s="4">
        <v>9021</v>
      </c>
      <c r="C23" s="4">
        <f>250000+40000</f>
        <v>290000</v>
      </c>
      <c r="D23" s="4">
        <v>0</v>
      </c>
    </row>
    <row r="24" spans="1:4" ht="12.75">
      <c r="A24" s="4" t="s">
        <v>2</v>
      </c>
      <c r="B24" s="4">
        <f>SUM(B12:B23)</f>
        <v>88610</v>
      </c>
      <c r="C24" s="4">
        <f>SUM(C12:C23)</f>
        <v>3364392</v>
      </c>
      <c r="D24" s="4">
        <f>SUM(D12:D23)</f>
        <v>8187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2008-09-12T10:35:26Z</cp:lastPrinted>
  <dcterms:created xsi:type="dcterms:W3CDTF">2004-02-03T11:08:02Z</dcterms:created>
  <dcterms:modified xsi:type="dcterms:W3CDTF">2008-10-01T08:42:16Z</dcterms:modified>
  <cp:category/>
  <cp:version/>
  <cp:contentType/>
  <cp:contentStatus/>
</cp:coreProperties>
</file>