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<sst xmlns="http://schemas.openxmlformats.org/spreadsheetml/2006/main" count="50" uniqueCount="28">
  <si>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</si>
  <si>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</si>
  <si>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</si>
  <si>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</si>
  <si>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</si>
  <si>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</si>
  <si>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</si>
  <si>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</si>
  <si>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</si>
  <si>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</si>
  <si>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</si>
  <si>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</si>
  <si>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</si>
  <si>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</si>
  <si>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</si>
  <si>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</si>
  <si>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</si>
  <si>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</si>
  <si>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</si>
  <si>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</si>
  <si>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Ośrodek Pomocy Społecznej w Wołczynie</t>
  </si>
  <si>
    <t>Załącznik nr 5</t>
  </si>
  <si>
    <t>nr 144/2007</t>
  </si>
  <si>
    <t>z dnia 20.11.2007r.</t>
  </si>
  <si>
    <t>nr  144/2007</t>
  </si>
  <si>
    <t>Załącznik nr 4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</si>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</sst>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8"/>
  <sheetViews>
    <sheetView tabSelected="1" workbookViewId="0" topLeftCell="A61">
      <selection activeCell="G85" sqref="G85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25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2293720</v>
      </c>
      <c r="C12" s="4">
        <v>1415000</v>
      </c>
    </row>
    <row r="13" spans="1:3" ht="12.75">
      <c r="A13" s="4" t="s">
        <v>7</v>
      </c>
      <c r="B13" s="4">
        <v>2293720</v>
      </c>
      <c r="C13" s="4">
        <v>1415000</v>
      </c>
    </row>
    <row r="14" spans="1:3" ht="12.75">
      <c r="A14" s="4" t="s">
        <v>8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9</v>
      </c>
      <c r="B15" s="4">
        <v>2293720</v>
      </c>
      <c r="C15" s="4">
        <v>1415000</v>
      </c>
    </row>
    <row r="16" spans="1:3" ht="12.75">
      <c r="A16" s="4" t="s">
        <v>10</v>
      </c>
      <c r="B16" s="4">
        <f>2293720+4047+45000+199377</f>
        <v>2542144</v>
      </c>
      <c r="C16" s="4">
        <f>1415000+5000-73000+199377</f>
        <v>1546377</v>
      </c>
    </row>
    <row r="17" spans="1:3" ht="12.75">
      <c r="A17" s="4" t="s">
        <v>11</v>
      </c>
      <c r="B17" s="4">
        <f>2293720+4047+45000</f>
        <v>2342767</v>
      </c>
      <c r="C17" s="4">
        <f>1415000+5000+20000</f>
        <v>1440000</v>
      </c>
    </row>
    <row r="18" spans="1:3" ht="12.75">
      <c r="A18" s="4" t="s">
        <v>12</v>
      </c>
      <c r="B18" s="4">
        <v>2359612</v>
      </c>
      <c r="C18" s="4">
        <v>1433245</v>
      </c>
    </row>
    <row r="19" spans="1:3" ht="12.75">
      <c r="A19" s="4" t="s">
        <v>13</v>
      </c>
      <c r="B19" s="4">
        <v>2358230</v>
      </c>
      <c r="C19" s="4">
        <v>1455463</v>
      </c>
    </row>
    <row r="20" spans="1:3" ht="12.75">
      <c r="A20" s="4" t="s">
        <v>14</v>
      </c>
      <c r="B20" s="4">
        <f>2235144+99026</f>
        <v>2334170</v>
      </c>
      <c r="C20" s="4">
        <v>1440000</v>
      </c>
    </row>
    <row r="21" spans="1:3" ht="12.75">
      <c r="A21" s="4" t="s">
        <v>15</v>
      </c>
      <c r="B21" s="4">
        <v>2445290</v>
      </c>
      <c r="C21" s="4">
        <f>1415000+5000+20000</f>
        <v>1440000</v>
      </c>
    </row>
    <row r="22" spans="1:3" ht="12.75">
      <c r="A22" s="4" t="s">
        <v>16</v>
      </c>
      <c r="B22" s="4">
        <v>2298894</v>
      </c>
      <c r="C22" s="4">
        <f>1415000+5000+17253</f>
        <v>1437253</v>
      </c>
    </row>
    <row r="23" spans="1:3" ht="12.75">
      <c r="A23" s="4" t="s">
        <v>17</v>
      </c>
      <c r="B23" s="4">
        <f>2305871-17471+5490+29129-78055+77523+7000-127500+20070+20928</f>
        <v>2242985</v>
      </c>
      <c r="C23" s="4">
        <f>918987+26697-131614+5490+29129-78055-82000+97523-155500+20928+20070-450</f>
        <v>671205</v>
      </c>
    </row>
    <row r="24" spans="1:3" ht="12.75">
      <c r="A24" s="4" t="s">
        <v>3</v>
      </c>
      <c r="B24" s="4">
        <f>SUM(B12:B23)</f>
        <v>28132567</v>
      </c>
      <c r="C24" s="4">
        <f>SUM(C12:C23)</f>
        <v>16553638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26</v>
      </c>
    </row>
    <row r="27" spans="1:3" ht="12.75">
      <c r="A27" s="5"/>
      <c r="B27" s="5"/>
      <c r="C27" s="5" t="s">
        <v>27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 t="s">
        <v>21</v>
      </c>
    </row>
    <row r="60" spans="1:3" ht="12.75">
      <c r="A60" s="1"/>
      <c r="B60" s="1"/>
      <c r="C60" s="1" t="s">
        <v>18</v>
      </c>
    </row>
    <row r="61" spans="1:3" ht="12.75">
      <c r="A61" s="1"/>
      <c r="B61" s="1"/>
      <c r="C61" s="1" t="s">
        <v>24</v>
      </c>
    </row>
    <row r="62" spans="1:3" ht="12.75">
      <c r="A62" s="1"/>
      <c r="B62" s="1"/>
      <c r="C62" s="1" t="s">
        <v>23</v>
      </c>
    </row>
    <row r="63" spans="1:3" ht="12.75">
      <c r="A63" s="1"/>
      <c r="B63" s="1" t="s">
        <v>0</v>
      </c>
      <c r="C63" s="1"/>
    </row>
    <row r="64" spans="1:3" ht="12.75">
      <c r="A64" s="1" t="s">
        <v>19</v>
      </c>
      <c r="B64" s="1"/>
      <c r="C64" s="1"/>
    </row>
    <row r="65" spans="1:3" ht="12.75">
      <c r="A65" s="1" t="s">
        <v>20</v>
      </c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3" t="s">
        <v>2</v>
      </c>
      <c r="B68" s="3" t="s">
        <v>4</v>
      </c>
      <c r="C68" s="3" t="s">
        <v>5</v>
      </c>
    </row>
    <row r="69" spans="1:3" ht="12.75">
      <c r="A69" s="4" t="s">
        <v>6</v>
      </c>
      <c r="B69" s="4">
        <v>724</v>
      </c>
      <c r="C69" s="4">
        <v>180810</v>
      </c>
    </row>
    <row r="70" spans="1:3" ht="12.75">
      <c r="A70" s="4" t="s">
        <v>7</v>
      </c>
      <c r="B70" s="4">
        <v>724</v>
      </c>
      <c r="C70" s="4">
        <v>113765</v>
      </c>
    </row>
    <row r="71" spans="1:3" ht="12.75">
      <c r="A71" s="4" t="s">
        <v>8</v>
      </c>
      <c r="B71" s="4">
        <v>724</v>
      </c>
      <c r="C71" s="4">
        <v>99132</v>
      </c>
    </row>
    <row r="72" spans="1:3" ht="12.75">
      <c r="A72" s="4" t="s">
        <v>9</v>
      </c>
      <c r="B72" s="4">
        <v>724</v>
      </c>
      <c r="C72" s="4">
        <v>99131</v>
      </c>
    </row>
    <row r="73" spans="1:3" ht="12.75">
      <c r="A73" s="4" t="s">
        <v>10</v>
      </c>
      <c r="B73" s="4">
        <v>2462</v>
      </c>
      <c r="C73" s="4">
        <v>128035</v>
      </c>
    </row>
    <row r="74" spans="1:3" ht="12.75">
      <c r="A74" s="4" t="s">
        <v>11</v>
      </c>
      <c r="B74" s="4">
        <v>724</v>
      </c>
      <c r="C74" s="4">
        <v>135503</v>
      </c>
    </row>
    <row r="75" spans="1:3" ht="12.75">
      <c r="A75" s="4" t="s">
        <v>12</v>
      </c>
      <c r="B75" s="4">
        <v>724</v>
      </c>
      <c r="C75" s="4">
        <v>123690</v>
      </c>
    </row>
    <row r="76" spans="1:3" ht="12.75">
      <c r="A76" s="4" t="s">
        <v>13</v>
      </c>
      <c r="B76" s="4">
        <v>724</v>
      </c>
      <c r="C76" s="4">
        <v>123690</v>
      </c>
    </row>
    <row r="77" spans="1:3" ht="12.75">
      <c r="A77" s="4" t="s">
        <v>14</v>
      </c>
      <c r="B77" s="4">
        <v>724</v>
      </c>
      <c r="C77" s="4">
        <v>127188</v>
      </c>
    </row>
    <row r="78" spans="1:3" ht="12.75">
      <c r="A78" s="4" t="s">
        <v>15</v>
      </c>
      <c r="B78" s="4">
        <v>724</v>
      </c>
      <c r="C78" s="4">
        <v>153765</v>
      </c>
    </row>
    <row r="79" spans="1:3" ht="12.75">
      <c r="A79" s="4" t="s">
        <v>16</v>
      </c>
      <c r="B79" s="4">
        <v>724</v>
      </c>
      <c r="C79" s="4">
        <v>162565</v>
      </c>
    </row>
    <row r="80" spans="1:3" ht="12.75">
      <c r="A80" s="4" t="s">
        <v>17</v>
      </c>
      <c r="B80" s="4">
        <v>726</v>
      </c>
      <c r="C80" s="4">
        <f>167017-20000+450</f>
        <v>147467</v>
      </c>
    </row>
    <row r="81" spans="1:3" ht="12.75">
      <c r="A81" s="4" t="s">
        <v>3</v>
      </c>
      <c r="B81" s="4">
        <f>SUM(B69:B80)</f>
        <v>10428</v>
      </c>
      <c r="C81" s="4">
        <f>SUM(C69:C80)</f>
        <v>1594741</v>
      </c>
    </row>
    <row r="82" spans="1:3" ht="12.75">
      <c r="A82" s="5"/>
      <c r="B82" s="5"/>
      <c r="C82" s="5"/>
    </row>
    <row r="83" spans="1:3" ht="12.75">
      <c r="A83" s="5"/>
      <c r="B83" s="5"/>
      <c r="C83" s="5" t="s">
        <v>26</v>
      </c>
    </row>
    <row r="84" spans="1:3" ht="12.75">
      <c r="A84" s="5"/>
      <c r="B84" s="5"/>
      <c r="C84" s="5" t="s">
        <v>27</v>
      </c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4" ht="12.75">
      <c r="A114" s="5"/>
      <c r="B114" s="5"/>
      <c r="C114" s="5"/>
      <c r="D114" s="7"/>
    </row>
    <row r="115" spans="1:4" ht="12.75">
      <c r="A115" s="5"/>
      <c r="B115" s="5"/>
      <c r="C115" s="5"/>
      <c r="D115" s="7"/>
    </row>
    <row r="116" spans="1:4" ht="12.75">
      <c r="A116" s="5"/>
      <c r="B116" s="5"/>
      <c r="C116" s="5"/>
      <c r="D116" s="7"/>
    </row>
    <row r="117" spans="1:4" ht="12.75">
      <c r="A117" s="5"/>
      <c r="B117" s="5"/>
      <c r="C117" s="5"/>
      <c r="D117" s="7"/>
    </row>
    <row r="118" spans="1:4" ht="12.75">
      <c r="A118" s="5"/>
      <c r="B118" s="5"/>
      <c r="C118" s="5"/>
      <c r="D118" s="7"/>
    </row>
    <row r="119" spans="1:4" ht="12.75">
      <c r="A119" s="5"/>
      <c r="B119" s="5"/>
      <c r="C119" s="5"/>
      <c r="D119" s="7"/>
    </row>
    <row r="120" spans="1:4" ht="12.75">
      <c r="A120" s="5"/>
      <c r="B120" s="5"/>
      <c r="C120" s="5"/>
      <c r="D120" s="7"/>
    </row>
    <row r="121" spans="1:4" ht="12.75">
      <c r="A121" s="5"/>
      <c r="B121" s="5"/>
      <c r="C121" s="5"/>
      <c r="D121" s="7"/>
    </row>
    <row r="122" spans="1:4" ht="12.75">
      <c r="A122" s="5"/>
      <c r="B122" s="5"/>
      <c r="C122" s="5"/>
      <c r="D122" s="7"/>
    </row>
    <row r="123" spans="1:4" ht="12.75">
      <c r="A123" s="5"/>
      <c r="B123" s="5"/>
      <c r="C123" s="5"/>
      <c r="D123" s="7"/>
    </row>
    <row r="124" spans="1:4" ht="43.5" customHeight="1">
      <c r="A124" s="6"/>
      <c r="B124" s="6"/>
      <c r="C124" s="6"/>
      <c r="D124" s="8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5" ht="12.75">
      <c r="A148" s="5"/>
      <c r="B148" s="5"/>
      <c r="C148" s="5"/>
      <c r="D148" s="7"/>
      <c r="E148" s="7"/>
    </row>
    <row r="149" spans="1:5" ht="12.75">
      <c r="A149" s="5"/>
      <c r="B149" s="5"/>
      <c r="C149" s="5"/>
      <c r="D149" s="7"/>
      <c r="E149" s="7"/>
    </row>
    <row r="150" spans="1:5" ht="12.75">
      <c r="A150" s="5"/>
      <c r="B150" s="5"/>
      <c r="C150" s="5"/>
      <c r="D150" s="7"/>
      <c r="E150" s="7"/>
    </row>
    <row r="151" spans="1:5" ht="12.75">
      <c r="A151" s="5"/>
      <c r="B151" s="5"/>
      <c r="C151" s="5"/>
      <c r="D151" s="7"/>
      <c r="E151" s="7"/>
    </row>
    <row r="152" spans="1:5" ht="12.75">
      <c r="A152" s="5"/>
      <c r="B152" s="5"/>
      <c r="C152" s="5"/>
      <c r="D152" s="7"/>
      <c r="E152" s="7"/>
    </row>
    <row r="153" spans="1:5" ht="12.75">
      <c r="A153" s="5"/>
      <c r="B153" s="5"/>
      <c r="C153" s="5"/>
      <c r="D153" s="7"/>
      <c r="E153" s="7"/>
    </row>
    <row r="154" spans="1:5" ht="12.75">
      <c r="A154" s="5"/>
      <c r="B154" s="5"/>
      <c r="C154" s="5"/>
      <c r="D154" s="7"/>
      <c r="E154" s="7"/>
    </row>
    <row r="155" spans="1:5" ht="12.75">
      <c r="A155" s="5"/>
      <c r="B155" s="5"/>
      <c r="C155" s="5"/>
      <c r="D155" s="7"/>
      <c r="E155" s="7"/>
    </row>
    <row r="156" spans="1:5" ht="12.75">
      <c r="A156" s="5"/>
      <c r="B156" s="5"/>
      <c r="C156" s="5"/>
      <c r="D156" s="7"/>
      <c r="E156" s="7"/>
    </row>
    <row r="157" spans="1:5" ht="12.75">
      <c r="A157" s="8"/>
      <c r="B157" s="8"/>
      <c r="C157" s="8"/>
      <c r="D157" s="8"/>
      <c r="E157" s="7"/>
    </row>
    <row r="158" spans="1:5" ht="12.75">
      <c r="A158" s="5"/>
      <c r="B158" s="5"/>
      <c r="C158" s="5"/>
      <c r="D158" s="5"/>
      <c r="E158" s="7"/>
    </row>
    <row r="159" spans="1:5" ht="12.75">
      <c r="A159" s="5"/>
      <c r="B159" s="5"/>
      <c r="C159" s="5"/>
      <c r="D159" s="5"/>
      <c r="E159" s="7"/>
    </row>
    <row r="160" spans="1:5" ht="12.75">
      <c r="A160" s="5"/>
      <c r="B160" s="5"/>
      <c r="C160" s="5"/>
      <c r="D160" s="5"/>
      <c r="E160" s="7"/>
    </row>
    <row r="161" spans="1:5" ht="12.75">
      <c r="A161" s="5"/>
      <c r="B161" s="5"/>
      <c r="C161" s="5"/>
      <c r="D161" s="5"/>
      <c r="E161" s="7"/>
    </row>
    <row r="162" spans="1:5" ht="12.75">
      <c r="A162" s="5"/>
      <c r="B162" s="5"/>
      <c r="C162" s="5"/>
      <c r="D162" s="5"/>
      <c r="E162" s="7"/>
    </row>
    <row r="163" spans="1:5" ht="12.75">
      <c r="A163" s="5"/>
      <c r="B163" s="5"/>
      <c r="C163" s="5"/>
      <c r="D163" s="7"/>
      <c r="E163" s="7"/>
    </row>
    <row r="164" spans="1:5" ht="12.75">
      <c r="A164" s="5"/>
      <c r="B164" s="5"/>
      <c r="C164" s="5"/>
      <c r="D164" s="7"/>
      <c r="E164" s="7"/>
    </row>
    <row r="165" spans="1:5" ht="12.75">
      <c r="A165" s="5"/>
      <c r="B165" s="5"/>
      <c r="C165" s="5"/>
      <c r="D165" s="7"/>
      <c r="E165" s="7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6"/>
      <c r="B171" s="6"/>
      <c r="C171" s="6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2007-11-20T08:25:20Z</cp:lastPrinted>
  <dcterms:created xsi:type="dcterms:W3CDTF">2004-02-03T11:08:02Z</dcterms:created>
  <dcterms:modified xsi:type="dcterms:W3CDTF">2007-11-21T10:00:50Z</dcterms:modified>
  <cp:category/>
  <cp:version/>
  <cp:contentType/>
  <cp:contentStatus/>
</cp:coreProperties>
</file>