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<sst xmlns="http://schemas.openxmlformats.org/spreadsheetml/2006/main" count="53" uniqueCount="40">
  <si>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 xml:space="preserve">załącznik nr 2 </t>
  </si>
  <si>
    <t>do Uchwały Rady Miejskiej w Wołczynie</t>
  </si>
  <si>
    <t>Lp</t>
  </si>
  <si>
    <t>Wyszczególnienia</t>
  </si>
  <si>
    <t>jednostka odpowiedzialna lub koordynująca</t>
  </si>
  <si>
    <t>okres realizacji (programu, zadania, umowy)</t>
  </si>
  <si>
    <t>łączne nakłady finansowe</t>
  </si>
  <si>
    <t>Limit wydatków w poszczególnych latach</t>
  </si>
  <si>
    <t>Limit zobowiązań</t>
  </si>
  <si>
    <t>od</t>
  </si>
  <si>
    <t>do</t>
  </si>
  <si>
    <t>1.</t>
  </si>
  <si>
    <t>Wieloletnie programy, projekty lub zadania razem, z tego:</t>
  </si>
  <si>
    <t>1.1.</t>
  </si>
  <si>
    <t>wydatki bieżące</t>
  </si>
  <si>
    <t>1.2.</t>
  </si>
  <si>
    <t>wydatki majątkowe</t>
  </si>
  <si>
    <t>z tego:</t>
  </si>
  <si>
    <t>a)</t>
  </si>
  <si>
    <t>wieloletnie programy , projekty lub zadania związane z programami realizowanymi z udziałem środków, o których mowa w art.5 ust. 1 pkt 2 i 3 (razem), z tego:</t>
  </si>
  <si>
    <t>Dobry start-wyrównanie szans edukacyjnych-Wyrównanie szans edukacyjnych poprzez indywidualizacje procesu kształcenia dzieci z klas I-III</t>
  </si>
  <si>
    <t xml:space="preserve">Urząd Miejski w Wołczynie </t>
  </si>
  <si>
    <t>Modernizacja Oczyszczalni ścieków w Wołczynie - zapewnienie właściwej gospodarki ściekowej w gminie</t>
  </si>
  <si>
    <t>Termomodernizacja obiektów szkół podstawowych w Wołczynie i w Wierzbicy Górnej - zmniejszenie kosztów eksploatacji obiektów</t>
  </si>
  <si>
    <t>b)</t>
  </si>
  <si>
    <t>wieloletnie programy, projekty lub zadania związane z umowami partnerstwa publiczno-prywatnego - razem, z tego:</t>
  </si>
  <si>
    <t>c)</t>
  </si>
  <si>
    <t>wieloletnie pozostałe programy, projekty lub zadania - razem, z tego:</t>
  </si>
  <si>
    <t>wydatki  majątkowe</t>
  </si>
  <si>
    <t>Uzbrojenie w sieci osiedla domów jednorodzinnych przy ul. Poznańskiej w Wołczynie- uzyskanie terenów inwestycyjnych</t>
  </si>
  <si>
    <t>Modernizacja systemu oświetlenia dróg na terenie gminy Wołczyn- uzyskanie właściwego rozkładu natężenia oświetlenia na terenie gminy oraz obniżenie opłat eksploatacyjnych</t>
  </si>
  <si>
    <t>d)</t>
  </si>
  <si>
    <t>wieloletnie umowy, których realizacja w roku budżetowym i w latach następnych jest niezbędna dla zapewnienia ciągłości działania j.s.t. i których płatności przypadają w okresie dłuższym niż rok-razem, z tego:</t>
  </si>
  <si>
    <t>e)</t>
  </si>
  <si>
    <t>wieloletnie gwarancje i poręczenia udzielane przez j.s.t. - razem- wydatki bieżące</t>
  </si>
  <si>
    <t xml:space="preserve">nr </t>
  </si>
  <si>
    <t xml:space="preserve">z dnia </t>
  </si>
  <si>
    <t>Przedsięwzięcia realizowane w latach 2012-2015</t>
  </si>
  <si>
    <t>Poręczenie udzielenia  gwarancji zabezpieczającej spłatę zobowiązań  LGD Dolina Stobrawy- Kujakowice Górna</t>
  </si>
  <si>
    <t>Dzisiaj uczeń, jutro przedsiębiorca- Rozwijanie wśród młodzieży i kadry nauczycielskiej wiedzy o róznorodności kultur i języków europejskich oraz zrozumienie jej wartości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</si>
</sst>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</font>
    <font>
      <sz val="11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 topLeftCell="B1">
      <selection activeCell="M31" sqref="M31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0" style="0" hidden="1" customWidth="1"/>
    <col min="4" max="4" width="43.125" style="0" customWidth="1"/>
    <col min="5" max="5" width="12.25390625" style="0" customWidth="1"/>
    <col min="6" max="6" width="6.75390625" style="0" customWidth="1"/>
    <col min="7" max="7" width="8.25390625" style="0" customWidth="1"/>
    <col min="8" max="8" width="12.00390625" style="0" customWidth="1"/>
    <col min="9" max="9" width="9.25390625" style="0" customWidth="1"/>
    <col min="10" max="12" width="9.875" style="0" customWidth="1"/>
    <col min="13" max="13" width="10.625" style="0" customWidth="1"/>
  </cols>
  <sheetData>
    <row r="1" spans="4:12" ht="12.75">
      <c r="D1" s="1"/>
      <c r="E1" s="1"/>
      <c r="F1" s="1"/>
      <c r="G1" s="1"/>
      <c r="H1" s="43" t="s">
        <v>0</v>
      </c>
      <c r="I1" s="43"/>
      <c r="J1" s="43"/>
      <c r="K1" s="43"/>
      <c r="L1" s="43"/>
    </row>
    <row r="2" spans="4:12" ht="12.75">
      <c r="D2" s="1"/>
      <c r="E2" s="1"/>
      <c r="F2" s="1"/>
      <c r="G2" s="1"/>
      <c r="H2" s="2" t="s">
        <v>1</v>
      </c>
      <c r="I2" s="2"/>
      <c r="J2" s="2"/>
      <c r="K2" s="2"/>
      <c r="L2" s="2"/>
    </row>
    <row r="3" spans="4:12" ht="12.75">
      <c r="D3" s="1"/>
      <c r="E3" s="1"/>
      <c r="F3" s="1"/>
      <c r="G3" s="1"/>
      <c r="H3" s="2" t="s">
        <v>35</v>
      </c>
      <c r="I3" s="2"/>
      <c r="J3" s="2"/>
      <c r="K3" s="2"/>
      <c r="L3" s="2"/>
    </row>
    <row r="4" spans="4:12" ht="12.75">
      <c r="D4" s="1"/>
      <c r="E4" s="1"/>
      <c r="F4" s="1"/>
      <c r="G4" s="1"/>
      <c r="H4" s="3" t="s">
        <v>36</v>
      </c>
      <c r="I4" s="2"/>
      <c r="J4" s="2"/>
      <c r="K4" s="2"/>
      <c r="L4" s="2"/>
    </row>
    <row r="5" spans="4:12" ht="14.25">
      <c r="D5" s="4" t="s">
        <v>37</v>
      </c>
      <c r="E5" s="1"/>
      <c r="F5" s="1"/>
      <c r="G5" s="1"/>
      <c r="I5" s="3"/>
      <c r="J5" s="3"/>
      <c r="K5" s="3"/>
      <c r="L5" s="3"/>
    </row>
    <row r="6" spans="1:13" ht="36" customHeight="1">
      <c r="A6" s="44" t="s">
        <v>2</v>
      </c>
      <c r="B6" s="5"/>
      <c r="C6" s="5"/>
      <c r="D6" s="44" t="s">
        <v>3</v>
      </c>
      <c r="E6" s="45" t="s">
        <v>4</v>
      </c>
      <c r="F6" s="46" t="s">
        <v>5</v>
      </c>
      <c r="G6" s="46"/>
      <c r="H6" s="46" t="s">
        <v>6</v>
      </c>
      <c r="I6" s="44" t="s">
        <v>7</v>
      </c>
      <c r="J6" s="44"/>
      <c r="K6" s="44"/>
      <c r="L6" s="44"/>
      <c r="M6" s="45" t="s">
        <v>8</v>
      </c>
    </row>
    <row r="7" spans="1:13" ht="20.25" customHeight="1">
      <c r="A7" s="44"/>
      <c r="B7" s="5"/>
      <c r="C7" s="5"/>
      <c r="D7" s="44"/>
      <c r="E7" s="45"/>
      <c r="F7" s="6" t="s">
        <v>9</v>
      </c>
      <c r="G7" s="6" t="s">
        <v>10</v>
      </c>
      <c r="H7" s="46"/>
      <c r="I7" s="5">
        <v>2012</v>
      </c>
      <c r="J7" s="5">
        <v>2013</v>
      </c>
      <c r="K7" s="5">
        <v>2014</v>
      </c>
      <c r="L7" s="5">
        <v>2015</v>
      </c>
      <c r="M7" s="45"/>
    </row>
    <row r="8" spans="1:13" ht="30" customHeight="1">
      <c r="A8" s="7" t="s">
        <v>11</v>
      </c>
      <c r="B8" s="8"/>
      <c r="C8" s="8"/>
      <c r="D8" s="9" t="s">
        <v>12</v>
      </c>
      <c r="E8" s="10"/>
      <c r="F8" s="10"/>
      <c r="G8" s="10"/>
      <c r="H8" s="11">
        <f aca="true" t="shared" si="0" ref="H8:M8">H9+H10</f>
        <v>15975623</v>
      </c>
      <c r="I8" s="11">
        <f t="shared" si="0"/>
        <v>996069</v>
      </c>
      <c r="J8" s="11">
        <f t="shared" si="0"/>
        <v>9036693</v>
      </c>
      <c r="K8" s="11">
        <f t="shared" si="0"/>
        <v>4461572</v>
      </c>
      <c r="L8" s="11">
        <f t="shared" si="0"/>
        <v>40000</v>
      </c>
      <c r="M8" s="11">
        <f t="shared" si="0"/>
        <v>14197874</v>
      </c>
    </row>
    <row r="9" spans="1:13" ht="16.5" customHeight="1">
      <c r="A9" s="7" t="s">
        <v>13</v>
      </c>
      <c r="B9" s="12"/>
      <c r="C9" s="12"/>
      <c r="D9" s="13" t="s">
        <v>14</v>
      </c>
      <c r="E9" s="10"/>
      <c r="F9" s="14"/>
      <c r="G9" s="10"/>
      <c r="H9" s="11">
        <f aca="true" t="shared" si="1" ref="H9:M9">H13+H20+H23+H28+H31</f>
        <v>384057</v>
      </c>
      <c r="I9" s="11">
        <f t="shared" si="1"/>
        <v>108926</v>
      </c>
      <c r="J9" s="11">
        <f t="shared" si="1"/>
        <v>39534</v>
      </c>
      <c r="K9" s="11">
        <f t="shared" si="1"/>
        <v>0</v>
      </c>
      <c r="L9" s="11">
        <f t="shared" si="1"/>
        <v>40000</v>
      </c>
      <c r="M9" s="11">
        <f t="shared" si="1"/>
        <v>0</v>
      </c>
    </row>
    <row r="10" spans="1:13" ht="15">
      <c r="A10" s="7" t="s">
        <v>15</v>
      </c>
      <c r="B10" s="15"/>
      <c r="C10" s="15"/>
      <c r="D10" s="9" t="s">
        <v>16</v>
      </c>
      <c r="E10" s="10"/>
      <c r="F10" s="10"/>
      <c r="G10" s="10"/>
      <c r="H10" s="16">
        <f aca="true" t="shared" si="2" ref="H10:M10">H16+H21+H24+H29</f>
        <v>15591566</v>
      </c>
      <c r="I10" s="16">
        <f t="shared" si="2"/>
        <v>887143</v>
      </c>
      <c r="J10" s="16">
        <f t="shared" si="2"/>
        <v>8997159</v>
      </c>
      <c r="K10" s="16">
        <f t="shared" si="2"/>
        <v>4461572</v>
      </c>
      <c r="L10" s="16">
        <f t="shared" si="2"/>
        <v>0</v>
      </c>
      <c r="M10" s="16">
        <f t="shared" si="2"/>
        <v>14197874</v>
      </c>
    </row>
    <row r="11" spans="1:13" ht="12.75" customHeight="1">
      <c r="A11" s="47"/>
      <c r="B11" s="17"/>
      <c r="C11" s="17"/>
      <c r="D11" s="49" t="s">
        <v>17</v>
      </c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36" customHeight="1">
      <c r="A12" s="47"/>
      <c r="B12" s="50" t="s">
        <v>18</v>
      </c>
      <c r="C12" s="19"/>
      <c r="D12" s="20" t="s">
        <v>19</v>
      </c>
      <c r="E12" s="21"/>
      <c r="F12" s="21"/>
      <c r="G12" s="21"/>
      <c r="H12" s="22">
        <f aca="true" t="shared" si="3" ref="H12:M12">H13+H16</f>
        <v>13830351</v>
      </c>
      <c r="I12" s="22">
        <f t="shared" si="3"/>
        <v>906069</v>
      </c>
      <c r="J12" s="22">
        <f t="shared" si="3"/>
        <v>8958693</v>
      </c>
      <c r="K12" s="22">
        <f t="shared" si="3"/>
        <v>3461572</v>
      </c>
      <c r="L12" s="22">
        <f t="shared" si="3"/>
        <v>0</v>
      </c>
      <c r="M12" s="22">
        <f t="shared" si="3"/>
        <v>13177874</v>
      </c>
    </row>
    <row r="13" spans="1:13" ht="12.75">
      <c r="A13" s="47"/>
      <c r="B13" s="50"/>
      <c r="C13" s="23"/>
      <c r="D13" s="20" t="s">
        <v>14</v>
      </c>
      <c r="E13" s="24"/>
      <c r="F13" s="24"/>
      <c r="G13" s="24"/>
      <c r="H13" s="22">
        <f>H14+H15</f>
        <v>344057</v>
      </c>
      <c r="I13" s="22">
        <f>I14+I15</f>
        <v>108926</v>
      </c>
      <c r="J13" s="22">
        <f>J14+J15</f>
        <v>39534</v>
      </c>
      <c r="K13" s="22">
        <f>K14+K15</f>
        <v>0</v>
      </c>
      <c r="L13" s="22">
        <f>L14</f>
        <v>0</v>
      </c>
      <c r="M13" s="22">
        <f>M14</f>
        <v>0</v>
      </c>
    </row>
    <row r="14" spans="1:13" ht="36" customHeight="1">
      <c r="A14" s="47"/>
      <c r="B14" s="50"/>
      <c r="C14" s="23"/>
      <c r="D14" s="18" t="s">
        <v>20</v>
      </c>
      <c r="E14" s="18" t="s">
        <v>21</v>
      </c>
      <c r="F14" s="18">
        <v>2010</v>
      </c>
      <c r="G14" s="18">
        <v>2013</v>
      </c>
      <c r="H14" s="22">
        <v>260377</v>
      </c>
      <c r="I14" s="22">
        <v>62100</v>
      </c>
      <c r="J14" s="22">
        <v>36360</v>
      </c>
      <c r="K14" s="22">
        <v>0</v>
      </c>
      <c r="L14" s="22">
        <v>0</v>
      </c>
      <c r="M14" s="22">
        <v>0</v>
      </c>
    </row>
    <row r="15" spans="1:13" ht="36" customHeight="1">
      <c r="A15" s="47"/>
      <c r="B15" s="50"/>
      <c r="C15" s="25"/>
      <c r="D15" s="18" t="s">
        <v>39</v>
      </c>
      <c r="E15" s="18" t="s">
        <v>21</v>
      </c>
      <c r="F15" s="18">
        <v>2011</v>
      </c>
      <c r="G15" s="18">
        <v>2013</v>
      </c>
      <c r="H15" s="22">
        <v>83680</v>
      </c>
      <c r="I15" s="22">
        <v>46826</v>
      </c>
      <c r="J15" s="22">
        <v>3174</v>
      </c>
      <c r="K15" s="22"/>
      <c r="L15" s="22"/>
      <c r="M15" s="22"/>
    </row>
    <row r="16" spans="1:13" ht="12.75">
      <c r="A16" s="47"/>
      <c r="B16" s="50"/>
      <c r="C16" s="25"/>
      <c r="D16" s="24" t="s">
        <v>16</v>
      </c>
      <c r="E16" s="18"/>
      <c r="F16" s="18"/>
      <c r="G16" s="18"/>
      <c r="H16" s="22">
        <f aca="true" t="shared" si="4" ref="H16:M16">H17+H18</f>
        <v>13486294</v>
      </c>
      <c r="I16" s="22">
        <f t="shared" si="4"/>
        <v>797143</v>
      </c>
      <c r="J16" s="22">
        <f t="shared" si="4"/>
        <v>8919159</v>
      </c>
      <c r="K16" s="22">
        <f t="shared" si="4"/>
        <v>3461572</v>
      </c>
      <c r="L16" s="22">
        <f t="shared" si="4"/>
        <v>0</v>
      </c>
      <c r="M16" s="22">
        <f t="shared" si="4"/>
        <v>13177874</v>
      </c>
    </row>
    <row r="17" spans="1:13" ht="24" customHeight="1">
      <c r="A17" s="47"/>
      <c r="B17" s="50"/>
      <c r="C17" s="25"/>
      <c r="D17" s="18" t="s">
        <v>22</v>
      </c>
      <c r="E17" s="18" t="s">
        <v>21</v>
      </c>
      <c r="F17" s="18">
        <v>2005</v>
      </c>
      <c r="G17" s="18">
        <v>2013</v>
      </c>
      <c r="H17" s="22">
        <v>9903337</v>
      </c>
      <c r="I17" s="22">
        <v>797143</v>
      </c>
      <c r="J17" s="22">
        <v>8919159</v>
      </c>
      <c r="K17" s="22">
        <v>0</v>
      </c>
      <c r="L17" s="22">
        <v>0</v>
      </c>
      <c r="M17" s="22">
        <v>9716302</v>
      </c>
    </row>
    <row r="18" spans="1:13" ht="36">
      <c r="A18" s="47"/>
      <c r="B18" s="47"/>
      <c r="C18" s="26"/>
      <c r="D18" s="18" t="s">
        <v>23</v>
      </c>
      <c r="E18" s="18" t="s">
        <v>21</v>
      </c>
      <c r="F18" s="18">
        <v>2010</v>
      </c>
      <c r="G18" s="18">
        <v>2014</v>
      </c>
      <c r="H18" s="22">
        <v>3582957</v>
      </c>
      <c r="I18" s="22">
        <v>0</v>
      </c>
      <c r="J18" s="22">
        <v>0</v>
      </c>
      <c r="K18" s="22">
        <v>3461572</v>
      </c>
      <c r="L18" s="22">
        <v>0</v>
      </c>
      <c r="M18" s="22">
        <v>3461572</v>
      </c>
    </row>
    <row r="19" spans="1:13" ht="36.75" customHeight="1">
      <c r="A19" s="47"/>
      <c r="B19" s="51" t="s">
        <v>24</v>
      </c>
      <c r="C19" s="28"/>
      <c r="D19" s="24" t="s">
        <v>25</v>
      </c>
      <c r="E19" s="18"/>
      <c r="F19" s="18"/>
      <c r="G19" s="18"/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12.75">
      <c r="A20" s="47"/>
      <c r="B20" s="47"/>
      <c r="C20" s="26"/>
      <c r="D20" s="24" t="s">
        <v>14</v>
      </c>
      <c r="E20" s="18"/>
      <c r="F20" s="18"/>
      <c r="G20" s="18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2.75">
      <c r="A21" s="47"/>
      <c r="B21" s="51"/>
      <c r="C21" s="29"/>
      <c r="D21" s="24" t="s">
        <v>16</v>
      </c>
      <c r="E21" s="18"/>
      <c r="F21" s="18"/>
      <c r="G21" s="18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4" customHeight="1">
      <c r="A22" s="47"/>
      <c r="B22" s="52" t="s">
        <v>26</v>
      </c>
      <c r="C22" s="30"/>
      <c r="D22" s="24" t="s">
        <v>27</v>
      </c>
      <c r="E22" s="18"/>
      <c r="F22" s="18"/>
      <c r="G22" s="18"/>
      <c r="H22" s="22">
        <f aca="true" t="shared" si="5" ref="H22:M22">H23+H24</f>
        <v>2105272</v>
      </c>
      <c r="I22" s="22">
        <f t="shared" si="5"/>
        <v>90000</v>
      </c>
      <c r="J22" s="22">
        <f t="shared" si="5"/>
        <v>78000</v>
      </c>
      <c r="K22" s="22">
        <f t="shared" si="5"/>
        <v>1000000</v>
      </c>
      <c r="L22" s="22">
        <f t="shared" si="5"/>
        <v>0</v>
      </c>
      <c r="M22" s="22">
        <f t="shared" si="5"/>
        <v>1020000</v>
      </c>
    </row>
    <row r="23" spans="1:13" ht="12.75">
      <c r="A23" s="47"/>
      <c r="B23" s="47"/>
      <c r="C23" s="17"/>
      <c r="D23" s="24" t="s">
        <v>14</v>
      </c>
      <c r="E23" s="18"/>
      <c r="F23" s="18"/>
      <c r="G23" s="18"/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12.75">
      <c r="A24" s="47"/>
      <c r="B24" s="47"/>
      <c r="C24" s="17"/>
      <c r="D24" s="24" t="s">
        <v>28</v>
      </c>
      <c r="E24" s="18"/>
      <c r="F24" s="18"/>
      <c r="G24" s="27"/>
      <c r="H24" s="22">
        <f aca="true" t="shared" si="6" ref="H24:M24">H25+H26</f>
        <v>2105272</v>
      </c>
      <c r="I24" s="22">
        <f t="shared" si="6"/>
        <v>90000</v>
      </c>
      <c r="J24" s="22">
        <f t="shared" si="6"/>
        <v>78000</v>
      </c>
      <c r="K24" s="22">
        <f t="shared" si="6"/>
        <v>1000000</v>
      </c>
      <c r="L24" s="22">
        <f t="shared" si="6"/>
        <v>0</v>
      </c>
      <c r="M24" s="22">
        <f t="shared" si="6"/>
        <v>1020000</v>
      </c>
    </row>
    <row r="25" spans="1:13" ht="34.5" customHeight="1">
      <c r="A25" s="47"/>
      <c r="B25" s="47"/>
      <c r="C25" s="17"/>
      <c r="D25" s="18" t="s">
        <v>29</v>
      </c>
      <c r="E25" s="31" t="s">
        <v>21</v>
      </c>
      <c r="F25" s="18">
        <v>2007</v>
      </c>
      <c r="G25" s="18">
        <v>2014</v>
      </c>
      <c r="H25" s="22">
        <v>1068472</v>
      </c>
      <c r="I25" s="22">
        <v>0</v>
      </c>
      <c r="J25" s="22">
        <v>20000</v>
      </c>
      <c r="K25" s="22">
        <v>1000000</v>
      </c>
      <c r="L25" s="22">
        <v>0</v>
      </c>
      <c r="M25" s="22">
        <v>1020000</v>
      </c>
    </row>
    <row r="26" spans="1:13" ht="50.25" customHeight="1">
      <c r="A26" s="47"/>
      <c r="B26" s="47"/>
      <c r="C26" s="17"/>
      <c r="D26" s="18" t="s">
        <v>30</v>
      </c>
      <c r="E26" s="18" t="s">
        <v>21</v>
      </c>
      <c r="F26" s="18">
        <v>2004</v>
      </c>
      <c r="G26" s="27">
        <v>2013</v>
      </c>
      <c r="H26" s="22">
        <v>1036800</v>
      </c>
      <c r="I26" s="22">
        <v>90000</v>
      </c>
      <c r="J26" s="22">
        <v>58000</v>
      </c>
      <c r="K26" s="22">
        <v>0</v>
      </c>
      <c r="L26" s="22">
        <v>0</v>
      </c>
      <c r="M26" s="22">
        <v>0</v>
      </c>
    </row>
    <row r="27" spans="1:13" ht="45.75" customHeight="1">
      <c r="A27" s="47"/>
      <c r="B27" s="51" t="s">
        <v>31</v>
      </c>
      <c r="C27" s="17"/>
      <c r="D27" s="24" t="s">
        <v>32</v>
      </c>
      <c r="E27" s="18"/>
      <c r="F27" s="18"/>
      <c r="G27" s="18"/>
      <c r="H27" s="22">
        <v>0</v>
      </c>
      <c r="I27" s="17">
        <v>0</v>
      </c>
      <c r="J27" s="22">
        <v>0</v>
      </c>
      <c r="K27" s="32">
        <v>0</v>
      </c>
      <c r="L27" s="22">
        <v>0</v>
      </c>
      <c r="M27" s="22">
        <v>0</v>
      </c>
    </row>
    <row r="28" spans="1:13" ht="12.75">
      <c r="A28" s="47"/>
      <c r="B28" s="47"/>
      <c r="C28" s="17"/>
      <c r="D28" s="24" t="s">
        <v>14</v>
      </c>
      <c r="E28" s="18"/>
      <c r="F28" s="18"/>
      <c r="G28" s="18"/>
      <c r="H28" s="33">
        <v>0</v>
      </c>
      <c r="I28" s="34">
        <v>0</v>
      </c>
      <c r="J28" s="29">
        <v>0</v>
      </c>
      <c r="K28" s="33">
        <v>0</v>
      </c>
      <c r="L28" s="33">
        <v>0</v>
      </c>
      <c r="M28" s="35">
        <v>0</v>
      </c>
    </row>
    <row r="29" spans="1:13" ht="12.75">
      <c r="A29" s="47"/>
      <c r="B29" s="51"/>
      <c r="C29" s="22"/>
      <c r="D29" s="24" t="s">
        <v>16</v>
      </c>
      <c r="E29" s="18"/>
      <c r="F29" s="18"/>
      <c r="G29" s="18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24">
      <c r="A30" s="48"/>
      <c r="B30" s="28" t="s">
        <v>33</v>
      </c>
      <c r="C30" s="37"/>
      <c r="D30" s="38" t="s">
        <v>34</v>
      </c>
      <c r="E30" s="39"/>
      <c r="F30" s="39"/>
      <c r="G30" s="39"/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</row>
    <row r="31" spans="1:13" ht="24.75">
      <c r="A31" s="40"/>
      <c r="B31" s="40"/>
      <c r="C31" s="40"/>
      <c r="D31" s="42" t="s">
        <v>38</v>
      </c>
      <c r="E31" s="42" t="s">
        <v>21</v>
      </c>
      <c r="F31" s="41">
        <v>2011</v>
      </c>
      <c r="G31" s="41">
        <v>2015</v>
      </c>
      <c r="H31" s="41">
        <v>40000</v>
      </c>
      <c r="I31" s="41">
        <v>0</v>
      </c>
      <c r="J31" s="41">
        <v>0</v>
      </c>
      <c r="K31" s="41">
        <v>0</v>
      </c>
      <c r="L31" s="41">
        <v>40000</v>
      </c>
      <c r="M31" s="41">
        <v>0</v>
      </c>
    </row>
    <row r="32" spans="1:13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</sheetData>
  <sheetProtection selectLockedCells="1" selectUnlockedCells="1"/>
  <mergeCells count="14">
    <mergeCell ref="M6:M7"/>
    <mergeCell ref="A11:A30"/>
    <mergeCell ref="D11:M11"/>
    <mergeCell ref="B12:B18"/>
    <mergeCell ref="B19:B21"/>
    <mergeCell ref="B22:B26"/>
    <mergeCell ref="B27:B29"/>
    <mergeCell ref="H1:L1"/>
    <mergeCell ref="A6:A7"/>
    <mergeCell ref="D6:D7"/>
    <mergeCell ref="E6:E7"/>
    <mergeCell ref="F6:G6"/>
    <mergeCell ref="H6:H7"/>
    <mergeCell ref="I6:L6"/>
  </mergeCells>
  <printOptions/>
  <pageMargins left="0.3902777777777778" right="0.4597222222222222" top="0.16" bottom="0.23" header="0.16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</cp:lastModifiedBy>
  <cp:lastPrinted>2011-09-08T11:45:10Z</cp:lastPrinted>
  <dcterms:modified xsi:type="dcterms:W3CDTF">2011-11-04T07:13:56Z</dcterms:modified>
  <cp:category/>
  <cp:version/>
  <cp:contentType/>
  <cp:contentStatus/>
</cp:coreProperties>
</file>