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<sst xmlns="http://schemas.openxmlformats.org/spreadsheetml/2006/main" count="23" uniqueCount="23">
  <si>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</si>
  <si>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OKRES</t>
  </si>
  <si>
    <t>Razem</t>
  </si>
  <si>
    <t>DOCHODY</t>
  </si>
  <si>
    <t>WYDATKI</t>
  </si>
  <si>
    <t>Szkołę Podstawową w Wierzbicy Górnej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</si>
  <si>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</si>
  <si>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</si>
  <si>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</si>
  <si>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</si>
  <si>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</si>
  <si>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</si>
  <si>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</si>
  <si>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</si>
  <si>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</si>
  <si>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</si>
  <si>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</si>
  <si>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</si>
  <si>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</si>
  <si>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</si>
  <si>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z dnia 26.11.2008r.</t>
  </si>
  <si>
    <t>Załącznik nr 18</t>
  </si>
  <si>
    <t>nr  300/2008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</si>
</sst>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 t="s">
        <v>21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20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5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6</v>
      </c>
      <c r="B12" s="4">
        <v>3719</v>
      </c>
      <c r="C12" s="4">
        <v>82000</v>
      </c>
    </row>
    <row r="13" spans="1:3" ht="12.75">
      <c r="A13" s="4" t="s">
        <v>7</v>
      </c>
      <c r="B13" s="4">
        <v>3719</v>
      </c>
      <c r="C13" s="4">
        <v>90000</v>
      </c>
    </row>
    <row r="14" spans="1:3" ht="12.75">
      <c r="A14" s="4" t="s">
        <v>8</v>
      </c>
      <c r="B14" s="4">
        <v>3719</v>
      </c>
      <c r="C14" s="4">
        <v>142000</v>
      </c>
    </row>
    <row r="15" spans="1:3" ht="12.75">
      <c r="A15" s="4" t="s">
        <v>9</v>
      </c>
      <c r="B15" s="4">
        <f>3719+375</f>
        <v>4094</v>
      </c>
      <c r="C15" s="4">
        <f>90000+30375</f>
        <v>120375</v>
      </c>
    </row>
    <row r="16" spans="1:3" ht="12.75">
      <c r="A16" s="4" t="s">
        <v>10</v>
      </c>
      <c r="B16" s="4">
        <v>3719</v>
      </c>
      <c r="C16" s="4">
        <f>90000+4288</f>
        <v>94288</v>
      </c>
    </row>
    <row r="17" spans="1:3" ht="12.75">
      <c r="A17" s="4" t="s">
        <v>11</v>
      </c>
      <c r="B17" s="4">
        <v>3719</v>
      </c>
      <c r="C17" s="4">
        <f>95464+1880</f>
        <v>97344</v>
      </c>
    </row>
    <row r="18" spans="1:3" ht="12.75">
      <c r="A18" s="4" t="s">
        <v>12</v>
      </c>
      <c r="B18" s="4">
        <v>0</v>
      </c>
      <c r="C18" s="4">
        <f>90000+380</f>
        <v>90380</v>
      </c>
    </row>
    <row r="19" spans="1:3" ht="12.75">
      <c r="A19" s="4" t="s">
        <v>13</v>
      </c>
      <c r="B19" s="4">
        <v>0</v>
      </c>
      <c r="C19" s="4">
        <v>100000</v>
      </c>
    </row>
    <row r="20" spans="1:3" ht="12.75">
      <c r="A20" s="4" t="s">
        <v>14</v>
      </c>
      <c r="B20" s="4">
        <v>3719</v>
      </c>
      <c r="C20" s="4">
        <f>89199+1413</f>
        <v>90612</v>
      </c>
    </row>
    <row r="21" spans="1:3" ht="12.75">
      <c r="A21" s="4" t="s">
        <v>15</v>
      </c>
      <c r="B21" s="4">
        <v>3719</v>
      </c>
      <c r="C21" s="4">
        <f>90000-5000</f>
        <v>85000</v>
      </c>
    </row>
    <row r="22" spans="1:3" ht="12.75">
      <c r="A22" s="4" t="s">
        <v>16</v>
      </c>
      <c r="B22" s="4">
        <v>3719</v>
      </c>
      <c r="C22" s="4">
        <f>90000-5000+23500</f>
        <v>108500</v>
      </c>
    </row>
    <row r="23" spans="1:3" ht="12.75">
      <c r="A23" s="4" t="s">
        <v>17</v>
      </c>
      <c r="B23" s="4">
        <v>3719</v>
      </c>
      <c r="C23" s="4">
        <f>90000-2030-1000</f>
        <v>86970</v>
      </c>
    </row>
    <row r="24" spans="1:3" ht="12.75">
      <c r="A24" s="4" t="s">
        <v>2</v>
      </c>
      <c r="B24" s="4">
        <f>SUM(B11:B23)</f>
        <v>37565</v>
      </c>
      <c r="C24" s="4">
        <f>SUM(C12:C23)</f>
        <v>1187469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5"/>
      <c r="B58" s="5"/>
      <c r="C58" s="5"/>
    </row>
    <row r="59" spans="1:3" ht="12.75">
      <c r="A59" s="5"/>
      <c r="B59" s="5"/>
      <c r="C59" s="5"/>
    </row>
    <row r="60" spans="1:3" ht="12.75">
      <c r="A60" s="5"/>
      <c r="B60" s="5"/>
      <c r="C60" s="5"/>
    </row>
    <row r="61" spans="1:3" ht="12.75">
      <c r="A61" s="5"/>
      <c r="B61" s="5"/>
      <c r="C61" s="5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7" spans="1:3" ht="12.75">
      <c r="A77" s="5"/>
      <c r="B77" s="5"/>
      <c r="C77" s="5"/>
    </row>
    <row r="78" spans="1:3" ht="12.75">
      <c r="A78" s="5"/>
      <c r="B78" s="5"/>
      <c r="C78" s="5"/>
    </row>
    <row r="79" spans="1:3" ht="12.75">
      <c r="A79" s="5"/>
      <c r="B79" s="5"/>
      <c r="C79" s="5"/>
    </row>
    <row r="80" spans="1:3" ht="12.75">
      <c r="A80" s="5"/>
      <c r="B80" s="5"/>
      <c r="C80" s="5"/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2008-11-26T10:27:49Z</cp:lastPrinted>
  <dcterms:created xsi:type="dcterms:W3CDTF">2004-02-03T11:08:02Z</dcterms:created>
  <dcterms:modified xsi:type="dcterms:W3CDTF">2008-11-26T10:27:53Z</dcterms:modified>
  <cp:category/>
  <cp:version/>
  <cp:contentType/>
  <cp:contentStatus/>
</cp:coreProperties>
</file>