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<sst xmlns="http://schemas.openxmlformats.org/spreadsheetml/2006/main" count="76" uniqueCount="76">
  <si>
    <t>Załącznik nr 31</t>
  </si>
  <si>
    <t>do zarządzenia Nr 136/2004</t>
  </si>
  <si>
    <r>
      <rPr>
        <sz val="10"/>
        <rFont val="Arial CE"/>
        <family val="0"/>
      </rPr>
      <t>Burmistrza Wołczyna</t>
    </r>
  </si>
  <si>
    <t>z dnia 29.01.2004r.</t>
  </si>
  <si>
    <r>
      <rPr>
        <sz val="10"/>
        <rFont val="Arial CE"/>
        <family val="0"/>
      </rPr>
      <t>Plan wydatków budżetowych Ośrodka Pomocy Społecznej w Wołczynie</t>
    </r>
  </si>
  <si>
    <t>Rok 2004- zadania własne</t>
  </si>
  <si>
    <t>Dział</t>
  </si>
  <si>
    <t>Rozdział</t>
  </si>
  <si>
    <t>Paragraf</t>
  </si>
  <si>
    <r>
      <rPr>
        <sz val="10"/>
        <rFont val="Arial CE"/>
        <family val="0"/>
      </rPr>
      <t>Wyszczególnenie</t>
    </r>
  </si>
  <si>
    <t>Plan</t>
  </si>
  <si>
    <t>Opieka społeczna</t>
  </si>
  <si>
    <t>Domy Pomocy Społecznej</t>
  </si>
  <si>
    <t>Świadczenia społeczne</t>
  </si>
  <si>
    <t>RAZEM</t>
  </si>
  <si>
    <t xml:space="preserve">Zasiłki i pomoc w naturze oraz składki na ubezpieczenie społeczne </t>
  </si>
  <si>
    <r>
      <rPr>
        <sz val="10"/>
        <rFont val="Arial CE"/>
        <family val="0"/>
      </rPr>
      <t>Swiadczenia społeczne</t>
    </r>
  </si>
  <si>
    <t>Zakup usług pozostałych</t>
  </si>
  <si>
    <t>RAZEM</t>
  </si>
  <si>
    <t>Ośrodki pomocy społecznej</t>
  </si>
  <si>
    <t>Wynagrodzenie osobowe pracowników</t>
  </si>
  <si>
    <t>Dodatkowe wynagrodzenie roczne</t>
  </si>
  <si>
    <t>Składki na ubezpieczenia społeczne</t>
  </si>
  <si>
    <t>Składki na Fundusz Pracy</t>
  </si>
  <si>
    <t>Zakup materiałów i wyposażenia</t>
  </si>
  <si>
    <t>Zakup energii</t>
  </si>
  <si>
    <t>Zakup usług remontowych</t>
  </si>
  <si>
    <t>Zakup usług pozostałych</t>
  </si>
  <si>
    <t>Różne opłaty i składki</t>
  </si>
  <si>
    <t>Odpisy na zakładowy fundusz świadczeń socjalnych</t>
  </si>
  <si>
    <t>RAZEM</t>
  </si>
  <si>
    <t>Usługi opiekuńcze i specjalistyczne usługi opiekuńcze</t>
  </si>
  <si>
    <t>Nagrody i wydatki osobowe nie zaliczone do wynagrodzeń</t>
  </si>
  <si>
    <t>Wynagrodzenie osobowe pracowników</t>
  </si>
  <si>
    <t>Dodatkowe wynagrodzenie roczne</t>
  </si>
  <si>
    <t>Składki na ubezpieczenia społeczne</t>
  </si>
  <si>
    <t>Składki na Fundusz Pracy</t>
  </si>
  <si>
    <t>Odpisy na zakładowy fundusz świadczeń socjalnych</t>
  </si>
  <si>
    <t>RAZEM</t>
  </si>
  <si>
    <t>Pozostała działalność</t>
  </si>
  <si>
    <t>Świadczenia społeczne</t>
  </si>
  <si>
    <t>RAZEM</t>
  </si>
  <si>
    <t>RAZEM WYDATKI</t>
  </si>
  <si>
    <t>Załącznik nr 32</t>
  </si>
  <si>
    <t>do zarządzenia Nr 136/2004</t>
  </si>
  <si>
    <r>
      <rPr>
        <sz val="10"/>
        <rFont val="Arial CE"/>
        <family val="0"/>
      </rPr>
      <t>Burmistrza Wołczyna</t>
    </r>
  </si>
  <si>
    <t>z dnia 29.01.2004r.</t>
  </si>
  <si>
    <r>
      <rPr>
        <sz val="10"/>
        <rFont val="Arial CE"/>
        <family val="0"/>
      </rPr>
      <t>Plan wydatków budżetowych Ośrodka Pomocy Społecznej w Wołczynie</t>
    </r>
  </si>
  <si>
    <t>Rok 2004- zadania zlecone</t>
  </si>
  <si>
    <t>Dział</t>
  </si>
  <si>
    <t>Rozdział</t>
  </si>
  <si>
    <t>Paragraf</t>
  </si>
  <si>
    <r>
      <rPr>
        <sz val="10"/>
        <rFont val="Arial CE"/>
        <family val="0"/>
      </rPr>
      <t>Wyszczególnenie</t>
    </r>
  </si>
  <si>
    <t>Plan</t>
  </si>
  <si>
    <t>Opieka społeczna</t>
  </si>
  <si>
    <r>
      <rPr>
        <sz val="10"/>
        <rFont val="Arial CE"/>
        <family val="0"/>
      </rPr>
      <t>Składki na ubezpieczenia zdrowotne opłacane za osoby pobierajace niektóre świadczenia z pomocy społecznej</t>
    </r>
  </si>
  <si>
    <t>Składki na ubezpieczenia zdrowotne</t>
  </si>
  <si>
    <t>RAZEM</t>
  </si>
  <si>
    <t xml:space="preserve">Zasiłki i pomoc w naturze oraz składki na ubezpieczenie społeczne </t>
  </si>
  <si>
    <t>Świadczenia społeczne</t>
  </si>
  <si>
    <t>Składki na ubezpieczenia społeczne</t>
  </si>
  <si>
    <t>RAZEM</t>
  </si>
  <si>
    <t>Ośrodki pomocy społecznej</t>
  </si>
  <si>
    <t>Wynagrodzenie osobowe pracowników</t>
  </si>
  <si>
    <t>Dodatkowe wynagrodzenie roczne</t>
  </si>
  <si>
    <t>Składki na ubezpieczenia społeczne</t>
  </si>
  <si>
    <t>Składki na Fundusz Pracy</t>
  </si>
  <si>
    <t>Zakup materiałów i wyposażenia</t>
  </si>
  <si>
    <t>Zakup usług pozostałych</t>
  </si>
  <si>
    <r>
      <rPr>
        <sz val="10"/>
        <rFont val="Arial CE"/>
        <family val="0"/>
      </rPr>
      <t>Podróże słuzbowe krajowe</t>
    </r>
  </si>
  <si>
    <t>Odpisy na zakładowy fundusz świadczeń socjalnych</t>
  </si>
  <si>
    <t>RAZEM</t>
  </si>
  <si>
    <t>Zasiłki rodzinne, pielęgnacyjne i wychowawcze</t>
  </si>
  <si>
    <t>Świadczenia społeczne</t>
  </si>
  <si>
    <t>RAZEM</t>
  </si>
  <si>
    <t>RAZEM WYDATKI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</si>
</sst>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GENERAL"/>
  </numFmts>
  <fonts count="2">
    <font>
      <sz val="10"/>
      <name val="Arial CE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0" fillId="0" borderId="0" xfId="0" applyBorder="1" applyAlignment="1">
      <alignment horizontal="center"/>
    </xf>
    <xf numFmtId="164" fontId="0" fillId="0" borderId="1" xfId="0" applyBorder="1" applyAlignment="1">
      <alignment horizontal="center"/>
    </xf>
    <xf numFmtId="164" fontId="0" fillId="0" borderId="1" xfId="0" applyBorder="1" applyAlignment="1">
      <alignment/>
    </xf>
    <xf numFmtId="164" fontId="0" fillId="0" borderId="2" xfId="0" applyBorder="1" applyAlignment="1">
      <alignment/>
    </xf>
    <xf numFmtId="164" fontId="0" fillId="0" borderId="1" xfId="0" applyBorder="1" applyAlignment="1">
      <alignment vertical="top" wrapText="1"/>
    </xf>
    <xf numFmtId="164" fontId="0" fillId="0" borderId="1" xfId="0" applyBorder="1" applyAlignment="1">
      <alignment wrapText="1"/>
    </xf>
    <xf numFmtId="164" fontId="0" fillId="0" borderId="1" xfId="0" applyFill="1" applyBorder="1" applyAlignment="1">
      <alignment/>
    </xf>
    <xf numFmtId="164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tabSelected="1" workbookViewId="0" topLeftCell="A39">
      <selection activeCell="G53" sqref="G53"/>
    </sheetView>
  </sheetViews>
  <sheetFormatPr defaultColWidth="9.00390625" defaultRowHeight="12.75"/>
  <cols>
    <col min="1" max="1" width="5.00390625" style="1" customWidth="1"/>
    <col min="2" max="2" width="7.75390625" style="1" customWidth="1"/>
    <col min="3" max="3" width="8.125" style="1" customWidth="1"/>
    <col min="4" max="4" width="50.75390625" style="1" customWidth="1"/>
    <col min="5" max="5" width="7.875" style="1" customWidth="1"/>
    <col min="6" max="256" width="9.00390625" style="0" customWidth="1"/>
  </cols>
  <sheetData>
    <row r="1" spans="4:5" ht="12.75">
      <c r="D1" s="1" t="s">
        <v>0</v>
      </c>
      <c r="E1" s="1"/>
    </row>
    <row r="2" spans="4:5" ht="12.75">
      <c r="D2" s="1" t="s">
        <v>1</v>
      </c>
      <c r="E2" s="1"/>
    </row>
    <row r="3" spans="4:5" ht="12.75">
      <c r="D3" s="1" t="s">
        <v>2</v>
      </c>
      <c r="E3" s="1"/>
    </row>
    <row r="4" spans="4:5" ht="12.75">
      <c r="D4" s="1" t="s">
        <v>3</v>
      </c>
      <c r="E4" s="1"/>
    </row>
    <row r="5" ht="12.75"/>
    <row r="6" spans="1:6" ht="12.75">
      <c r="A6" s="2" t="s">
        <v>4</v>
      </c>
      <c r="B6" s="2"/>
      <c r="C6" s="2"/>
      <c r="D6" s="2"/>
      <c r="E6" s="2"/>
      <c r="F6" s="2"/>
    </row>
    <row r="7" spans="1:6" ht="12.75">
      <c r="A7" s="2" t="s">
        <v>5</v>
      </c>
      <c r="B7" s="2"/>
      <c r="C7" s="2"/>
      <c r="D7" s="2"/>
      <c r="E7" s="2"/>
      <c r="F7" s="2"/>
    </row>
    <row r="8" spans="1:6" ht="12.75">
      <c r="A8" s="2"/>
      <c r="B8" s="2"/>
      <c r="C8" s="2"/>
      <c r="D8" s="2"/>
      <c r="E8" s="2"/>
      <c r="F8" s="2"/>
    </row>
    <row r="9" spans="1:5" ht="12.75">
      <c r="A9" s="3" t="s">
        <v>6</v>
      </c>
      <c r="B9" s="3" t="s">
        <v>7</v>
      </c>
      <c r="C9" s="3" t="s">
        <v>8</v>
      </c>
      <c r="D9" s="3" t="s">
        <v>9</v>
      </c>
      <c r="E9" s="3" t="s">
        <v>10</v>
      </c>
    </row>
    <row r="10" spans="1:5" ht="12.75">
      <c r="A10" s="4">
        <v>852</v>
      </c>
      <c r="B10" s="4"/>
      <c r="C10" s="4"/>
      <c r="D10" s="4" t="s">
        <v>11</v>
      </c>
      <c r="E10" s="4"/>
    </row>
    <row r="11" spans="1:5" ht="12.75">
      <c r="A11" s="5"/>
      <c r="B11" s="4">
        <v>85202</v>
      </c>
      <c r="C11" s="4"/>
      <c r="D11" s="6" t="s">
        <v>12</v>
      </c>
      <c r="E11" s="4"/>
    </row>
    <row r="12" spans="1:5" ht="12.75">
      <c r="A12" s="5"/>
      <c r="B12" s="4"/>
      <c r="C12" s="4">
        <v>3110</v>
      </c>
      <c r="D12" s="4" t="s">
        <v>13</v>
      </c>
      <c r="E12" s="4">
        <v>16000</v>
      </c>
    </row>
    <row r="13" spans="1:5" ht="12.75">
      <c r="A13" s="5"/>
      <c r="B13" s="4">
        <v>85202</v>
      </c>
      <c r="C13" s="4"/>
      <c r="D13" s="4" t="s">
        <v>14</v>
      </c>
      <c r="E13" s="4">
        <f>SUM(E11:E12)</f>
        <v>16000</v>
      </c>
    </row>
    <row r="14" spans="1:5" ht="24.75">
      <c r="A14" s="5"/>
      <c r="B14" s="4">
        <v>85214</v>
      </c>
      <c r="C14" s="4"/>
      <c r="D14" s="6" t="s">
        <v>15</v>
      </c>
      <c r="E14" s="4"/>
    </row>
    <row r="15" spans="1:5" ht="12.75">
      <c r="A15" s="5"/>
      <c r="B15" s="4"/>
      <c r="C15" s="4">
        <v>3110</v>
      </c>
      <c r="D15" s="6" t="s">
        <v>16</v>
      </c>
      <c r="E15" s="4">
        <v>249000</v>
      </c>
    </row>
    <row r="16" spans="1:5" ht="12.75">
      <c r="A16" s="5"/>
      <c r="B16" s="4"/>
      <c r="C16" s="4">
        <v>4300</v>
      </c>
      <c r="D16" s="4" t="s">
        <v>17</v>
      </c>
      <c r="E16" s="4">
        <v>1000</v>
      </c>
    </row>
    <row r="17" spans="1:5" ht="12.75">
      <c r="A17" s="5"/>
      <c r="B17" s="4">
        <v>85214</v>
      </c>
      <c r="C17" s="4"/>
      <c r="D17" s="4" t="s">
        <v>18</v>
      </c>
      <c r="E17" s="4">
        <f>SUM(E15:E16)</f>
        <v>250000</v>
      </c>
    </row>
    <row r="18" spans="1:5" ht="12.75">
      <c r="A18" s="5"/>
      <c r="B18" s="4">
        <v>85219</v>
      </c>
      <c r="C18" s="4"/>
      <c r="D18" s="4" t="s">
        <v>19</v>
      </c>
      <c r="E18" s="4"/>
    </row>
    <row r="19" spans="1:5" ht="12.75">
      <c r="A19" s="5"/>
      <c r="B19" s="4"/>
      <c r="C19" s="4">
        <v>4010</v>
      </c>
      <c r="D19" s="4" t="s">
        <v>20</v>
      </c>
      <c r="E19" s="4">
        <v>123840</v>
      </c>
    </row>
    <row r="20" spans="1:5" ht="12.75">
      <c r="A20" s="5"/>
      <c r="B20" s="4"/>
      <c r="C20" s="4">
        <v>4040</v>
      </c>
      <c r="D20" s="4" t="s">
        <v>21</v>
      </c>
      <c r="E20" s="4">
        <v>13187</v>
      </c>
    </row>
    <row r="21" spans="1:5" ht="12.75">
      <c r="A21" s="5"/>
      <c r="B21" s="4"/>
      <c r="C21" s="4">
        <v>4110</v>
      </c>
      <c r="D21" s="4" t="s">
        <v>22</v>
      </c>
      <c r="E21" s="4">
        <v>23654</v>
      </c>
    </row>
    <row r="22" spans="1:5" ht="12.75">
      <c r="A22" s="5"/>
      <c r="B22" s="4"/>
      <c r="C22" s="4">
        <v>4120</v>
      </c>
      <c r="D22" s="4" t="s">
        <v>23</v>
      </c>
      <c r="E22" s="4">
        <v>3268</v>
      </c>
    </row>
    <row r="23" spans="1:5" ht="12.75">
      <c r="A23" s="5"/>
      <c r="B23" s="4"/>
      <c r="C23" s="4">
        <v>4210</v>
      </c>
      <c r="D23" s="4" t="s">
        <v>24</v>
      </c>
      <c r="E23" s="4">
        <v>8500</v>
      </c>
    </row>
    <row r="24" spans="1:5" ht="12.75">
      <c r="A24" s="5"/>
      <c r="B24" s="4"/>
      <c r="C24" s="4">
        <v>4260</v>
      </c>
      <c r="D24" s="4" t="s">
        <v>25</v>
      </c>
      <c r="E24" s="4">
        <v>10212</v>
      </c>
    </row>
    <row r="25" spans="1:5" ht="12.75">
      <c r="A25" s="5"/>
      <c r="B25" s="4"/>
      <c r="C25" s="4">
        <v>4270</v>
      </c>
      <c r="D25" s="4" t="s">
        <v>26</v>
      </c>
      <c r="E25" s="4">
        <v>100</v>
      </c>
    </row>
    <row r="26" spans="1:5" ht="12.75">
      <c r="A26" s="5"/>
      <c r="B26" s="4"/>
      <c r="C26" s="4">
        <v>4300</v>
      </c>
      <c r="D26" s="4" t="s">
        <v>27</v>
      </c>
      <c r="E26" s="4">
        <v>12960</v>
      </c>
    </row>
    <row r="27" spans="1:5" ht="12.75">
      <c r="A27" s="5"/>
      <c r="B27" s="4"/>
      <c r="C27" s="4">
        <v>4430</v>
      </c>
      <c r="D27" s="4" t="s">
        <v>28</v>
      </c>
      <c r="E27" s="4">
        <v>100</v>
      </c>
    </row>
    <row r="28" spans="1:5" ht="12.75">
      <c r="A28" s="5"/>
      <c r="B28" s="4"/>
      <c r="C28" s="4">
        <v>4440</v>
      </c>
      <c r="D28" s="4" t="s">
        <v>29</v>
      </c>
      <c r="E28" s="4">
        <v>4838</v>
      </c>
    </row>
    <row r="29" spans="1:5" ht="12.75">
      <c r="A29" s="5"/>
      <c r="B29" s="4">
        <v>85219</v>
      </c>
      <c r="C29" s="4"/>
      <c r="D29" s="4" t="s">
        <v>30</v>
      </c>
      <c r="E29" s="4">
        <f>SUM(E19:E28)</f>
        <v>200659</v>
      </c>
    </row>
    <row r="30" spans="1:5" ht="12.75">
      <c r="A30" s="5"/>
      <c r="B30" s="4">
        <v>85228</v>
      </c>
      <c r="C30" s="4"/>
      <c r="D30" s="4" t="s">
        <v>31</v>
      </c>
      <c r="E30" s="4"/>
    </row>
    <row r="31" spans="1:5" ht="12.75">
      <c r="A31" s="5"/>
      <c r="B31" s="4"/>
      <c r="C31" s="4">
        <v>3020</v>
      </c>
      <c r="D31" s="4" t="s">
        <v>32</v>
      </c>
      <c r="E31" s="4">
        <v>291</v>
      </c>
    </row>
    <row r="32" spans="1:5" ht="12.75">
      <c r="A32" s="5"/>
      <c r="B32" s="4"/>
      <c r="C32" s="4">
        <v>4010</v>
      </c>
      <c r="D32" s="4" t="s">
        <v>33</v>
      </c>
      <c r="E32" s="4">
        <v>120850</v>
      </c>
    </row>
    <row r="33" spans="1:5" ht="12.75">
      <c r="A33" s="5"/>
      <c r="B33" s="4"/>
      <c r="C33" s="4">
        <v>4040</v>
      </c>
      <c r="D33" s="4" t="s">
        <v>34</v>
      </c>
      <c r="E33" s="4">
        <v>8687</v>
      </c>
    </row>
    <row r="34" spans="1:5" ht="12.75">
      <c r="A34" s="5"/>
      <c r="B34" s="4"/>
      <c r="C34" s="4">
        <v>4110</v>
      </c>
      <c r="D34" s="4" t="s">
        <v>35</v>
      </c>
      <c r="E34" s="4">
        <v>21954</v>
      </c>
    </row>
    <row r="35" spans="1:5" ht="12.75">
      <c r="A35" s="5"/>
      <c r="B35" s="4"/>
      <c r="C35" s="4">
        <v>4120</v>
      </c>
      <c r="D35" s="4" t="s">
        <v>36</v>
      </c>
      <c r="E35" s="4">
        <v>3033</v>
      </c>
    </row>
    <row r="36" spans="1:5" ht="12.75">
      <c r="A36" s="5"/>
      <c r="B36" s="4"/>
      <c r="C36" s="4">
        <v>4440</v>
      </c>
      <c r="D36" s="4" t="s">
        <v>37</v>
      </c>
      <c r="E36" s="4">
        <v>4509</v>
      </c>
    </row>
    <row r="37" spans="1:5" ht="12.75">
      <c r="A37" s="5"/>
      <c r="B37" s="4">
        <v>85228</v>
      </c>
      <c r="C37" s="4"/>
      <c r="D37" s="4" t="s">
        <v>38</v>
      </c>
      <c r="E37" s="4">
        <f>SUM(E31:E36)</f>
        <v>159324</v>
      </c>
    </row>
    <row r="38" spans="1:5" ht="12.75">
      <c r="A38" s="5"/>
      <c r="B38" s="4">
        <v>85295</v>
      </c>
      <c r="C38" s="4"/>
      <c r="D38" s="4" t="s">
        <v>39</v>
      </c>
      <c r="E38" s="4"/>
    </row>
    <row r="39" spans="1:5" ht="12.75">
      <c r="A39" s="5"/>
      <c r="B39" s="4"/>
      <c r="C39" s="4">
        <v>3110</v>
      </c>
      <c r="D39" s="4" t="s">
        <v>40</v>
      </c>
      <c r="E39" s="4">
        <v>12340</v>
      </c>
    </row>
    <row r="40" spans="1:5" ht="12.75">
      <c r="A40" s="5"/>
      <c r="B40" s="4">
        <v>85295</v>
      </c>
      <c r="C40" s="4"/>
      <c r="D40" s="4" t="s">
        <v>41</v>
      </c>
      <c r="E40" s="4">
        <f>SUM(E39:E39)</f>
        <v>12340</v>
      </c>
    </row>
    <row r="41" spans="1:5" ht="12.75">
      <c r="A41" s="4">
        <v>852</v>
      </c>
      <c r="B41" s="4"/>
      <c r="C41" s="4"/>
      <c r="D41" s="4" t="s">
        <v>42</v>
      </c>
      <c r="E41" s="4">
        <f>SUM(E40,E37,E29,E17,E13)</f>
        <v>638323</v>
      </c>
    </row>
    <row r="42" ht="12.75"/>
    <row r="43" spans="4:5" ht="12.75">
      <c r="D43" s="1" t="s">
        <v>43</v>
      </c>
      <c r="E43" s="1"/>
    </row>
    <row r="44" spans="4:5" ht="12.75">
      <c r="D44" s="1" t="s">
        <v>44</v>
      </c>
      <c r="E44" s="1"/>
    </row>
    <row r="45" spans="4:5" ht="12.75">
      <c r="D45" s="1" t="s">
        <v>45</v>
      </c>
      <c r="E45" s="1"/>
    </row>
    <row r="46" spans="4:5" ht="12.75">
      <c r="D46" s="1" t="s">
        <v>46</v>
      </c>
      <c r="E46" s="1"/>
    </row>
    <row r="47" ht="12.75"/>
    <row r="48" spans="1:5" ht="12.75">
      <c r="A48" s="2" t="s">
        <v>47</v>
      </c>
      <c r="B48" s="2"/>
      <c r="C48" s="2"/>
      <c r="D48" s="2"/>
      <c r="E48" s="2"/>
    </row>
    <row r="49" spans="1:5" ht="12.75">
      <c r="A49" s="2" t="s">
        <v>48</v>
      </c>
      <c r="B49" s="2"/>
      <c r="C49" s="2"/>
      <c r="D49" s="2"/>
      <c r="E49" s="2"/>
    </row>
    <row r="50" spans="1:5" ht="12.75">
      <c r="A50" s="2"/>
      <c r="B50" s="2"/>
      <c r="C50" s="2"/>
      <c r="D50" s="2"/>
      <c r="E50" s="2"/>
    </row>
    <row r="51" spans="1:5" ht="12.75">
      <c r="A51" s="3" t="s">
        <v>49</v>
      </c>
      <c r="B51" s="3" t="s">
        <v>50</v>
      </c>
      <c r="C51" s="3" t="s">
        <v>51</v>
      </c>
      <c r="D51" s="3" t="s">
        <v>52</v>
      </c>
      <c r="E51" s="3" t="s">
        <v>53</v>
      </c>
    </row>
    <row r="52" spans="1:5" ht="12.75">
      <c r="A52" s="4">
        <v>852</v>
      </c>
      <c r="B52" s="4"/>
      <c r="C52" s="4"/>
      <c r="D52" s="4" t="s">
        <v>54</v>
      </c>
      <c r="E52" s="4"/>
    </row>
    <row r="53" spans="1:5" ht="24.75">
      <c r="A53" s="5"/>
      <c r="B53" s="4">
        <v>85213</v>
      </c>
      <c r="C53" s="4"/>
      <c r="D53" s="7" t="s">
        <v>55</v>
      </c>
      <c r="E53" s="4"/>
    </row>
    <row r="54" spans="1:5" ht="12.75">
      <c r="A54" s="5"/>
      <c r="B54" s="4"/>
      <c r="C54" s="4">
        <v>4130</v>
      </c>
      <c r="D54" s="4" t="s">
        <v>56</v>
      </c>
      <c r="E54" s="4">
        <v>11000</v>
      </c>
    </row>
    <row r="55" spans="1:5" ht="12.75">
      <c r="A55" s="5"/>
      <c r="B55" s="4">
        <v>85213</v>
      </c>
      <c r="C55" s="4"/>
      <c r="D55" s="4" t="s">
        <v>57</v>
      </c>
      <c r="E55" s="4">
        <f>SUM(E54)</f>
        <v>11000</v>
      </c>
    </row>
    <row r="56" spans="1:5" ht="24.75">
      <c r="A56" s="5"/>
      <c r="B56" s="4">
        <v>85214</v>
      </c>
      <c r="C56" s="4"/>
      <c r="D56" s="6" t="s">
        <v>58</v>
      </c>
      <c r="E56" s="4"/>
    </row>
    <row r="57" spans="1:5" ht="12.75">
      <c r="A57" s="5"/>
      <c r="B57" s="4"/>
      <c r="C57" s="4">
        <v>3110</v>
      </c>
      <c r="D57" s="4" t="s">
        <v>59</v>
      </c>
      <c r="E57" s="4">
        <v>367500</v>
      </c>
    </row>
    <row r="58" spans="1:5" ht="12.75">
      <c r="A58" s="5"/>
      <c r="B58" s="4"/>
      <c r="C58" s="4">
        <v>4110</v>
      </c>
      <c r="D58" s="4" t="s">
        <v>60</v>
      </c>
      <c r="E58" s="4">
        <v>42500</v>
      </c>
    </row>
    <row r="59" spans="1:5" ht="12.75">
      <c r="A59" s="5"/>
      <c r="B59" s="4">
        <v>85214</v>
      </c>
      <c r="C59" s="4"/>
      <c r="D59" s="4" t="s">
        <v>61</v>
      </c>
      <c r="E59" s="4">
        <f>SUM(E57:E58)</f>
        <v>410000</v>
      </c>
    </row>
    <row r="60" spans="1:5" ht="12.75">
      <c r="A60" s="5"/>
      <c r="B60" s="4">
        <v>85219</v>
      </c>
      <c r="C60" s="4"/>
      <c r="D60" s="4" t="s">
        <v>62</v>
      </c>
      <c r="E60" s="4"/>
    </row>
    <row r="61" spans="1:5" ht="12.75">
      <c r="A61" s="5"/>
      <c r="B61" s="4"/>
      <c r="C61" s="4">
        <v>4010</v>
      </c>
      <c r="D61" s="4" t="s">
        <v>63</v>
      </c>
      <c r="E61" s="4">
        <v>109212</v>
      </c>
    </row>
    <row r="62" spans="1:5" ht="12.75">
      <c r="A62" s="5"/>
      <c r="B62" s="4"/>
      <c r="C62" s="4">
        <v>4040</v>
      </c>
      <c r="D62" s="4" t="s">
        <v>64</v>
      </c>
      <c r="E62" s="4">
        <v>8538</v>
      </c>
    </row>
    <row r="63" spans="1:5" ht="12.75">
      <c r="A63" s="5"/>
      <c r="B63" s="4"/>
      <c r="C63" s="4">
        <v>4110</v>
      </c>
      <c r="D63" s="4" t="s">
        <v>65</v>
      </c>
      <c r="E63" s="4">
        <v>20876</v>
      </c>
    </row>
    <row r="64" spans="1:5" ht="12.75">
      <c r="A64" s="5"/>
      <c r="B64" s="4"/>
      <c r="C64" s="4">
        <v>4120</v>
      </c>
      <c r="D64" s="4" t="s">
        <v>66</v>
      </c>
      <c r="E64" s="4">
        <v>2884</v>
      </c>
    </row>
    <row r="65" spans="1:5" ht="12.75">
      <c r="A65" s="5"/>
      <c r="B65" s="4"/>
      <c r="C65" s="4">
        <v>4210</v>
      </c>
      <c r="D65" s="4" t="s">
        <v>67</v>
      </c>
      <c r="E65" s="4">
        <v>1700</v>
      </c>
    </row>
    <row r="66" spans="1:5" ht="12.75">
      <c r="A66" s="5"/>
      <c r="B66" s="4"/>
      <c r="C66" s="4">
        <v>4300</v>
      </c>
      <c r="D66" s="4" t="s">
        <v>68</v>
      </c>
      <c r="E66" s="4">
        <v>3080</v>
      </c>
    </row>
    <row r="67" spans="1:5" ht="12.75">
      <c r="A67" s="5"/>
      <c r="B67" s="4"/>
      <c r="C67" s="4">
        <v>4410</v>
      </c>
      <c r="D67" s="4" t="s">
        <v>69</v>
      </c>
      <c r="E67" s="4">
        <v>200</v>
      </c>
    </row>
    <row r="68" spans="1:5" ht="12.75">
      <c r="A68" s="5"/>
      <c r="B68" s="4"/>
      <c r="C68" s="4">
        <v>4440</v>
      </c>
      <c r="D68" s="4" t="s">
        <v>70</v>
      </c>
      <c r="E68" s="4">
        <v>3510</v>
      </c>
    </row>
    <row r="69" spans="1:5" ht="12.75">
      <c r="A69" s="5"/>
      <c r="B69" s="4">
        <v>85219</v>
      </c>
      <c r="C69" s="4"/>
      <c r="D69" s="4" t="s">
        <v>71</v>
      </c>
      <c r="E69" s="4">
        <f>SUM(E61:E68)</f>
        <v>150000</v>
      </c>
    </row>
    <row r="70" spans="1:5" ht="12.75">
      <c r="A70" s="5"/>
      <c r="B70" s="4">
        <v>85216</v>
      </c>
      <c r="C70" s="4"/>
      <c r="D70" s="8" t="s">
        <v>72</v>
      </c>
      <c r="E70" s="4"/>
    </row>
    <row r="71" spans="1:5" ht="12.75">
      <c r="A71" s="5"/>
      <c r="B71" s="4"/>
      <c r="C71" s="4">
        <v>3110</v>
      </c>
      <c r="D71" s="8" t="s">
        <v>73</v>
      </c>
      <c r="E71" s="4">
        <v>51000</v>
      </c>
    </row>
    <row r="72" spans="1:5" ht="12.75">
      <c r="A72" s="5"/>
      <c r="B72" s="4">
        <v>85216</v>
      </c>
      <c r="C72" s="4"/>
      <c r="D72" s="4" t="s">
        <v>74</v>
      </c>
      <c r="E72" s="4">
        <f>SUM(E71)</f>
        <v>51000</v>
      </c>
    </row>
    <row r="73" spans="1:5" ht="12.75">
      <c r="A73" s="9">
        <v>852</v>
      </c>
      <c r="B73" s="4"/>
      <c r="C73" s="4"/>
      <c r="D73" s="4" t="s">
        <v>75</v>
      </c>
      <c r="E73" s="4">
        <f>SUM(E72,E69,E59,E55)</f>
        <v>622000</v>
      </c>
    </row>
  </sheetData>
  <mergeCells count="4">
    <mergeCell ref="A6:F6"/>
    <mergeCell ref="A7:F7"/>
    <mergeCell ref="A48:E48"/>
    <mergeCell ref="A49:E49"/>
  </mergeCells>
  <printOptions/>
  <pageMargins left="0.7875" right="0.7875" top="0.7875" bottom="0.7875" header="0.5" footer="0.5"/>
  <pageSetup fitToHeight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256" width="9.00390625" style="0" customWidth="1"/>
  </cols>
  <sheetData>
    <row r="1" ht="12.75"/>
    <row r="2" ht="12.75"/>
  </sheetData>
  <printOptions/>
  <pageMargins left="0.7875" right="0.7875" top="0.7875" bottom="0.7875" header="0.5" footer="0.5"/>
  <pageSetup fitToHeight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256" width="9.00390625" style="0" customWidth="1"/>
  </cols>
  <sheetData>
    <row r="1" ht="12.75"/>
    <row r="2" ht="12.75"/>
  </sheetData>
  <printOptions/>
  <pageMargins left="0.7875" right="0.7875" top="0.7875" bottom="0.7875" header="0.5" footer="0.5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wojtek</cp:lastModifiedBy>
  <cp:lastPrinted>1999-01-29T10:25:04Z</cp:lastPrinted>
  <dcterms:created xsi:type="dcterms:W3CDTF">2001-03-21T10:17:50Z</dcterms:created>
  <dcterms:modified xsi:type="dcterms:W3CDTF">1999-01-29T10:25:50Z</dcterms:modified>
  <cp:category/>
  <cp:version/>
  <cp:contentType/>
  <cp:contentStatus/>
  <cp:revision>1</cp:revision>
</cp:coreProperties>
</file>